
<file path=[Content_Types].xml><?xml version="1.0" encoding="utf-8"?>
<Types xmlns="http://schemas.openxmlformats.org/package/2006/content-types"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lizabethricks/SWD/Blog posts/baby steps/"/>
    </mc:Choice>
  </mc:AlternateContent>
  <xr:revisionPtr revIDLastSave="0" documentId="13_ncr:1_{BF115354-A42D-0142-AD65-1FDF232D924F}" xr6:coauthVersionLast="45" xr6:coauthVersionMax="45" xr10:uidLastSave="{00000000-0000-0000-0000-000000000000}"/>
  <bookViews>
    <workbookView xWindow="440" yWindow="960" windowWidth="25100" windowHeight="14500" xr2:uid="{F3F50AF1-986C-F74B-BFF1-EB2A3461B408}"/>
  </bookViews>
  <sheets>
    <sheet name="DAT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20" i="1" l="1"/>
  <c r="S21" i="1"/>
  <c r="S22" i="1"/>
  <c r="S23" i="1"/>
  <c r="S24" i="1"/>
  <c r="S25" i="1"/>
  <c r="S26" i="1"/>
  <c r="S27" i="1"/>
  <c r="S28" i="1"/>
  <c r="S29" i="1"/>
  <c r="S30" i="1"/>
  <c r="K7" i="1" l="1"/>
  <c r="K8" i="1"/>
  <c r="K9" i="1"/>
  <c r="K10" i="1"/>
  <c r="K11" i="1"/>
  <c r="K12" i="1"/>
  <c r="K13" i="1"/>
  <c r="K14" i="1"/>
  <c r="K15" i="1"/>
  <c r="K16" i="1"/>
  <c r="K6" i="1"/>
</calcChain>
</file>

<file path=xl/sharedStrings.xml><?xml version="1.0" encoding="utf-8"?>
<sst xmlns="http://schemas.openxmlformats.org/spreadsheetml/2006/main" count="84" uniqueCount="42">
  <si>
    <t>Total</t>
  </si>
  <si>
    <t>Initative</t>
  </si>
  <si>
    <t>Pending approval</t>
  </si>
  <si>
    <t>Distributed</t>
  </si>
  <si>
    <t>Funded</t>
  </si>
  <si>
    <t>Vice President's Fund</t>
  </si>
  <si>
    <t>ORIGINAL VISUAL</t>
  </si>
  <si>
    <t>DATA TO GRAPH</t>
  </si>
  <si>
    <t>Veterans' Microfinance</t>
  </si>
  <si>
    <t>Improving Literacy</t>
  </si>
  <si>
    <t>Small Business Grants</t>
  </si>
  <si>
    <t>Early Education</t>
  </si>
  <si>
    <t>Capital Infrastructure</t>
  </si>
  <si>
    <t>Childhood Vaccinations</t>
  </si>
  <si>
    <t>Broadband Access</t>
  </si>
  <si>
    <t>Mental Health</t>
  </si>
  <si>
    <t>Impact Capital</t>
  </si>
  <si>
    <t>Local Policy</t>
  </si>
  <si>
    <t>MAKEOVER</t>
  </si>
  <si>
    <t xml:space="preserve">literal baby steps </t>
  </si>
  <si>
    <t>baby step:</t>
  </si>
  <si>
    <t>Improving literacy</t>
  </si>
  <si>
    <t>Veterans' microfinance</t>
  </si>
  <si>
    <t>Small business grants</t>
  </si>
  <si>
    <t>Early education</t>
  </si>
  <si>
    <t>Capital infrastructure</t>
  </si>
  <si>
    <t>Childhood vaccinations</t>
  </si>
  <si>
    <t>Broadband access</t>
  </si>
  <si>
    <t>Mental health</t>
  </si>
  <si>
    <t>Vice President's fund</t>
  </si>
  <si>
    <t>Impact capital</t>
  </si>
  <si>
    <t>Local policy</t>
  </si>
  <si>
    <t>Sort descending by pending</t>
  </si>
  <si>
    <t>highlight largest volume</t>
  </si>
  <si>
    <t>change sort order, focus on one</t>
  </si>
  <si>
    <t>Sort descending by distributed vol</t>
  </si>
  <si>
    <t>Improving literacy is the largest volume initiative</t>
  </si>
  <si>
    <t>7 initiatives have $57M pending approval</t>
  </si>
  <si>
    <t>% OF TOTAL</t>
  </si>
  <si>
    <t>TOTAL</t>
  </si>
  <si>
    <t>Nearly all initiatives are distributed or pending</t>
  </si>
  <si>
    <r>
      <t xml:space="preserve">Let's discuss </t>
    </r>
    <r>
      <rPr>
        <sz val="22"/>
        <color theme="0"/>
        <rFont val="ArialMT"/>
      </rPr>
      <t>distribution of approval dollars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</si>
</sst>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2"/>
      <color theme="1"/>
      <name val="ArialMT"/>
      <family val="2"/>
    </font>
    <font>
      <sz val="12"/>
      <color theme="1"/>
      <name val="ArialMT"/>
      <family val="2"/>
    </font>
    <font>
      <sz val="24"/>
      <color theme="0"/>
      <name val="ArialMT"/>
      <family val="2"/>
    </font>
    <font>
      <sz val="22"/>
      <color theme="0"/>
      <name val="ArialMT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"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0" xfId="0" applyFill="1"/>
    <xf numFmtId="9" fontId="0" fillId="0" borderId="0" xfId="1" applyFont="1"/>
    <xf numFmtId="0" fontId="2" fillId="4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left" vertical="center"/>
    </xf>
    <xf numFmtId="0" fontId="0" fillId="0" borderId="1" xfId="0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0096FF"/>
      <color rgb="FF76D6FF"/>
      <color rgb="FF94165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r>
              <a:rPr lang="en-US" b="1">
                <a:latin typeface="+mn-lt"/>
                <a:cs typeface="Arial" panose="020B0604020202020204" pitchFamily="34" charset="0"/>
              </a:rPr>
              <a:t>MANAGEMENT STAGE BY INITIATIVE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7020432765671731"/>
          <c:y val="0.11656976744186048"/>
          <c:w val="0.6952220289324299"/>
          <c:h val="0.6183777899855541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DATA!$L$5</c:f>
              <c:strCache>
                <c:ptCount val="1"/>
                <c:pt idx="0">
                  <c:v>Distributed</c:v>
                </c:pt>
              </c:strCache>
            </c:strRef>
          </c:tx>
          <c:spPr>
            <a:solidFill>
              <a:srgbClr val="941651"/>
            </a:solidFill>
            <a:ln>
              <a:noFill/>
            </a:ln>
            <a:effectLst/>
          </c:spPr>
          <c:invertIfNegative val="0"/>
          <c:cat>
            <c:strRef>
              <c:f>DATA!$J$6:$J$16</c:f>
              <c:strCache>
                <c:ptCount val="11"/>
                <c:pt idx="0">
                  <c:v>Improving Literacy</c:v>
                </c:pt>
                <c:pt idx="1">
                  <c:v>Veterans' Microfinance</c:v>
                </c:pt>
                <c:pt idx="2">
                  <c:v>Small Business Grants</c:v>
                </c:pt>
                <c:pt idx="3">
                  <c:v>Early Education</c:v>
                </c:pt>
                <c:pt idx="4">
                  <c:v>Capital Infrastructure</c:v>
                </c:pt>
                <c:pt idx="5">
                  <c:v>Childhood Vaccinations</c:v>
                </c:pt>
                <c:pt idx="6">
                  <c:v>Broadband Access</c:v>
                </c:pt>
                <c:pt idx="7">
                  <c:v>Mental Health</c:v>
                </c:pt>
                <c:pt idx="8">
                  <c:v>Vice President's Fund</c:v>
                </c:pt>
                <c:pt idx="9">
                  <c:v>Impact Capital</c:v>
                </c:pt>
                <c:pt idx="10">
                  <c:v>Local Policy</c:v>
                </c:pt>
              </c:strCache>
            </c:strRef>
          </c:cat>
          <c:val>
            <c:numRef>
              <c:f>DATA!$L$6:$L$16</c:f>
              <c:numCache>
                <c:formatCode>General</c:formatCode>
                <c:ptCount val="11"/>
                <c:pt idx="0">
                  <c:v>40.049999999999997</c:v>
                </c:pt>
                <c:pt idx="1">
                  <c:v>42.72</c:v>
                </c:pt>
                <c:pt idx="2">
                  <c:v>32.04</c:v>
                </c:pt>
                <c:pt idx="3">
                  <c:v>40.049999999999997</c:v>
                </c:pt>
                <c:pt idx="4">
                  <c:v>13.35</c:v>
                </c:pt>
                <c:pt idx="5">
                  <c:v>29.369999999999997</c:v>
                </c:pt>
                <c:pt idx="6">
                  <c:v>20.826000000000001</c:v>
                </c:pt>
                <c:pt idx="7">
                  <c:v>10.68</c:v>
                </c:pt>
                <c:pt idx="8">
                  <c:v>3.2039999999999997</c:v>
                </c:pt>
                <c:pt idx="9">
                  <c:v>5.6070000000000002</c:v>
                </c:pt>
                <c:pt idx="10">
                  <c:v>1.6019999999999999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D7-D240-BB25-A8920290E2BA}"/>
            </c:ext>
          </c:extLst>
        </c:ser>
        <c:ser>
          <c:idx val="1"/>
          <c:order val="1"/>
          <c:tx>
            <c:strRef>
              <c:f>DATA!$M$5</c:f>
              <c:strCache>
                <c:ptCount val="1"/>
                <c:pt idx="0">
                  <c:v>Pending approval</c:v>
                </c:pt>
              </c:strCache>
            </c:strRef>
          </c:tx>
          <c:spPr>
            <a:solidFill>
              <a:srgbClr val="76D6FF"/>
            </a:solidFill>
            <a:ln>
              <a:noFill/>
            </a:ln>
            <a:effectLst/>
          </c:spPr>
          <c:invertIfNegative val="0"/>
          <c:cat>
            <c:strRef>
              <c:f>DATA!$J$6:$J$16</c:f>
              <c:strCache>
                <c:ptCount val="11"/>
                <c:pt idx="0">
                  <c:v>Improving Literacy</c:v>
                </c:pt>
                <c:pt idx="1">
                  <c:v>Veterans' Microfinance</c:v>
                </c:pt>
                <c:pt idx="2">
                  <c:v>Small Business Grants</c:v>
                </c:pt>
                <c:pt idx="3">
                  <c:v>Early Education</c:v>
                </c:pt>
                <c:pt idx="4">
                  <c:v>Capital Infrastructure</c:v>
                </c:pt>
                <c:pt idx="5">
                  <c:v>Childhood Vaccinations</c:v>
                </c:pt>
                <c:pt idx="6">
                  <c:v>Broadband Access</c:v>
                </c:pt>
                <c:pt idx="7">
                  <c:v>Mental Health</c:v>
                </c:pt>
                <c:pt idx="8">
                  <c:v>Vice President's Fund</c:v>
                </c:pt>
                <c:pt idx="9">
                  <c:v>Impact Capital</c:v>
                </c:pt>
                <c:pt idx="10">
                  <c:v>Local Policy</c:v>
                </c:pt>
              </c:strCache>
            </c:strRef>
          </c:cat>
          <c:val>
            <c:numRef>
              <c:f>DATA!$M$6:$M$16</c:f>
              <c:numCache>
                <c:formatCode>General</c:formatCode>
                <c:ptCount val="11"/>
                <c:pt idx="0">
                  <c:v>16.020000000000003</c:v>
                </c:pt>
                <c:pt idx="1">
                  <c:v>13.349999999999998</c:v>
                </c:pt>
                <c:pt idx="2">
                  <c:v>14.684999999999997</c:v>
                </c:pt>
                <c:pt idx="3">
                  <c:v>0</c:v>
                </c:pt>
                <c:pt idx="4">
                  <c:v>8.01</c:v>
                </c:pt>
                <c:pt idx="5">
                  <c:v>0.53399999999999992</c:v>
                </c:pt>
                <c:pt idx="6">
                  <c:v>0</c:v>
                </c:pt>
                <c:pt idx="7">
                  <c:v>1.8690000000000004</c:v>
                </c:pt>
                <c:pt idx="8">
                  <c:v>2.6700000000000004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3D7-D240-BB25-A8920290E2BA}"/>
            </c:ext>
          </c:extLst>
        </c:ser>
        <c:ser>
          <c:idx val="2"/>
          <c:order val="2"/>
          <c:tx>
            <c:strRef>
              <c:f>DATA!$N$5</c:f>
              <c:strCache>
                <c:ptCount val="1"/>
                <c:pt idx="0">
                  <c:v>Funded</c:v>
                </c:pt>
              </c:strCache>
            </c:strRef>
          </c:tx>
          <c:spPr>
            <a:solidFill>
              <a:srgbClr val="0096FF"/>
            </a:solidFill>
            <a:ln>
              <a:noFill/>
            </a:ln>
            <a:effectLst/>
          </c:spPr>
          <c:invertIfNegative val="0"/>
          <c:cat>
            <c:strRef>
              <c:f>DATA!$J$6:$J$16</c:f>
              <c:strCache>
                <c:ptCount val="11"/>
                <c:pt idx="0">
                  <c:v>Improving Literacy</c:v>
                </c:pt>
                <c:pt idx="1">
                  <c:v>Veterans' Microfinance</c:v>
                </c:pt>
                <c:pt idx="2">
                  <c:v>Small Business Grants</c:v>
                </c:pt>
                <c:pt idx="3">
                  <c:v>Early Education</c:v>
                </c:pt>
                <c:pt idx="4">
                  <c:v>Capital Infrastructure</c:v>
                </c:pt>
                <c:pt idx="5">
                  <c:v>Childhood Vaccinations</c:v>
                </c:pt>
                <c:pt idx="6">
                  <c:v>Broadband Access</c:v>
                </c:pt>
                <c:pt idx="7">
                  <c:v>Mental Health</c:v>
                </c:pt>
                <c:pt idx="8">
                  <c:v>Vice President's Fund</c:v>
                </c:pt>
                <c:pt idx="9">
                  <c:v>Impact Capital</c:v>
                </c:pt>
                <c:pt idx="10">
                  <c:v>Local Policy</c:v>
                </c:pt>
              </c:strCache>
            </c:strRef>
          </c:cat>
          <c:val>
            <c:numRef>
              <c:f>DATA!$N$6:$N$16</c:f>
              <c:numCache>
                <c:formatCode>General</c:formatCode>
                <c:ptCount val="11"/>
                <c:pt idx="0">
                  <c:v>33.641999999999996</c:v>
                </c:pt>
                <c:pt idx="1">
                  <c:v>16.553999999999998</c:v>
                </c:pt>
                <c:pt idx="2">
                  <c:v>19.224</c:v>
                </c:pt>
                <c:pt idx="3">
                  <c:v>25.097999999999995</c:v>
                </c:pt>
                <c:pt idx="4">
                  <c:v>35.511000000000003</c:v>
                </c:pt>
                <c:pt idx="5">
                  <c:v>4.806</c:v>
                </c:pt>
                <c:pt idx="6">
                  <c:v>0</c:v>
                </c:pt>
                <c:pt idx="7">
                  <c:v>6.6749999999999998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3D7-D240-BB25-A8920290E2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762133728"/>
        <c:axId val="762137824"/>
      </c:barChart>
      <c:catAx>
        <c:axId val="76213372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2137824"/>
        <c:crosses val="autoZero"/>
        <c:auto val="1"/>
        <c:lblAlgn val="ctr"/>
        <c:lblOffset val="100"/>
        <c:noMultiLvlLbl val="0"/>
      </c:catAx>
      <c:valAx>
        <c:axId val="762137824"/>
        <c:scaling>
          <c:orientation val="minMax"/>
        </c:scaling>
        <c:delete val="0"/>
        <c:axPos val="t"/>
        <c:numFmt formatCode="&quot;$&quot;#,##0&quot;M&quot;" sourceLinked="0"/>
        <c:majorTickMark val="none"/>
        <c:minorTickMark val="none"/>
        <c:tickLblPos val="high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2133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6826756393822864"/>
          <c:y val="0.81631060652302179"/>
          <c:w val="0.744860220960752"/>
          <c:h val="5.4490427068709435E-2"/>
        </c:manualLayout>
      </c:layout>
      <c:overlay val="0"/>
      <c:spPr>
        <a:noFill/>
        <a:ln cap="flat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r>
              <a:rPr lang="en-US" b="1">
                <a:latin typeface="+mn-lt"/>
                <a:cs typeface="Arial" panose="020B0604020202020204" pitchFamily="34" charset="0"/>
              </a:rPr>
              <a:t>MANAGEMENT STAGE BY INITIATIVE</a:t>
            </a:r>
          </a:p>
        </c:rich>
      </c:tx>
      <c:layout>
        <c:manualLayout>
          <c:xMode val="edge"/>
          <c:yMode val="edge"/>
          <c:x val="9.4620948544222715E-3"/>
          <c:y val="1.93798449612403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7020432765671731"/>
          <c:y val="0.36527777777777776"/>
          <c:w val="0.6952220289324299"/>
          <c:h val="0.5925379967039003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DATA!$L$5</c:f>
              <c:strCache>
                <c:ptCount val="1"/>
                <c:pt idx="0">
                  <c:v>Distributed</c:v>
                </c:pt>
              </c:strCache>
            </c:strRef>
          </c:tx>
          <c:spPr>
            <a:solidFill>
              <a:srgbClr val="941651"/>
            </a:solidFill>
            <a:ln>
              <a:noFill/>
            </a:ln>
            <a:effectLst/>
          </c:spPr>
          <c:invertIfNegative val="0"/>
          <c:cat>
            <c:strRef>
              <c:f>DATA!$J$6:$J$16</c:f>
              <c:strCache>
                <c:ptCount val="11"/>
                <c:pt idx="0">
                  <c:v>Improving Literacy</c:v>
                </c:pt>
                <c:pt idx="1">
                  <c:v>Veterans' Microfinance</c:v>
                </c:pt>
                <c:pt idx="2">
                  <c:v>Small Business Grants</c:v>
                </c:pt>
                <c:pt idx="3">
                  <c:v>Early Education</c:v>
                </c:pt>
                <c:pt idx="4">
                  <c:v>Capital Infrastructure</c:v>
                </c:pt>
                <c:pt idx="5">
                  <c:v>Childhood Vaccinations</c:v>
                </c:pt>
                <c:pt idx="6">
                  <c:v>Broadband Access</c:v>
                </c:pt>
                <c:pt idx="7">
                  <c:v>Mental Health</c:v>
                </c:pt>
                <c:pt idx="8">
                  <c:v>Vice President's Fund</c:v>
                </c:pt>
                <c:pt idx="9">
                  <c:v>Impact Capital</c:v>
                </c:pt>
                <c:pt idx="10">
                  <c:v>Local Policy</c:v>
                </c:pt>
              </c:strCache>
            </c:strRef>
          </c:cat>
          <c:val>
            <c:numRef>
              <c:f>DATA!$L$6:$L$16</c:f>
              <c:numCache>
                <c:formatCode>General</c:formatCode>
                <c:ptCount val="11"/>
                <c:pt idx="0">
                  <c:v>40.049999999999997</c:v>
                </c:pt>
                <c:pt idx="1">
                  <c:v>42.72</c:v>
                </c:pt>
                <c:pt idx="2">
                  <c:v>32.04</c:v>
                </c:pt>
                <c:pt idx="3">
                  <c:v>40.049999999999997</c:v>
                </c:pt>
                <c:pt idx="4">
                  <c:v>13.35</c:v>
                </c:pt>
                <c:pt idx="5">
                  <c:v>29.369999999999997</c:v>
                </c:pt>
                <c:pt idx="6">
                  <c:v>20.826000000000001</c:v>
                </c:pt>
                <c:pt idx="7">
                  <c:v>10.68</c:v>
                </c:pt>
                <c:pt idx="8">
                  <c:v>3.2039999999999997</c:v>
                </c:pt>
                <c:pt idx="9">
                  <c:v>5.6070000000000002</c:v>
                </c:pt>
                <c:pt idx="10">
                  <c:v>1.6019999999999999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CF-F64C-8602-F3CDB5CBDD9E}"/>
            </c:ext>
          </c:extLst>
        </c:ser>
        <c:ser>
          <c:idx val="1"/>
          <c:order val="1"/>
          <c:tx>
            <c:strRef>
              <c:f>DATA!$M$5</c:f>
              <c:strCache>
                <c:ptCount val="1"/>
                <c:pt idx="0">
                  <c:v>Pending approval</c:v>
                </c:pt>
              </c:strCache>
            </c:strRef>
          </c:tx>
          <c:spPr>
            <a:solidFill>
              <a:srgbClr val="76D6FF"/>
            </a:solidFill>
            <a:ln>
              <a:noFill/>
            </a:ln>
            <a:effectLst/>
          </c:spPr>
          <c:invertIfNegative val="0"/>
          <c:cat>
            <c:strRef>
              <c:f>DATA!$J$6:$J$16</c:f>
              <c:strCache>
                <c:ptCount val="11"/>
                <c:pt idx="0">
                  <c:v>Improving Literacy</c:v>
                </c:pt>
                <c:pt idx="1">
                  <c:v>Veterans' Microfinance</c:v>
                </c:pt>
                <c:pt idx="2">
                  <c:v>Small Business Grants</c:v>
                </c:pt>
                <c:pt idx="3">
                  <c:v>Early Education</c:v>
                </c:pt>
                <c:pt idx="4">
                  <c:v>Capital Infrastructure</c:v>
                </c:pt>
                <c:pt idx="5">
                  <c:v>Childhood Vaccinations</c:v>
                </c:pt>
                <c:pt idx="6">
                  <c:v>Broadband Access</c:v>
                </c:pt>
                <c:pt idx="7">
                  <c:v>Mental Health</c:v>
                </c:pt>
                <c:pt idx="8">
                  <c:v>Vice President's Fund</c:v>
                </c:pt>
                <c:pt idx="9">
                  <c:v>Impact Capital</c:v>
                </c:pt>
                <c:pt idx="10">
                  <c:v>Local Policy</c:v>
                </c:pt>
              </c:strCache>
            </c:strRef>
          </c:cat>
          <c:val>
            <c:numRef>
              <c:f>DATA!$M$6:$M$16</c:f>
              <c:numCache>
                <c:formatCode>General</c:formatCode>
                <c:ptCount val="11"/>
                <c:pt idx="0">
                  <c:v>16.020000000000003</c:v>
                </c:pt>
                <c:pt idx="1">
                  <c:v>13.349999999999998</c:v>
                </c:pt>
                <c:pt idx="2">
                  <c:v>14.684999999999997</c:v>
                </c:pt>
                <c:pt idx="3">
                  <c:v>0</c:v>
                </c:pt>
                <c:pt idx="4">
                  <c:v>8.01</c:v>
                </c:pt>
                <c:pt idx="5">
                  <c:v>0.53399999999999992</c:v>
                </c:pt>
                <c:pt idx="6">
                  <c:v>0</c:v>
                </c:pt>
                <c:pt idx="7">
                  <c:v>1.8690000000000004</c:v>
                </c:pt>
                <c:pt idx="8">
                  <c:v>2.6700000000000004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ECF-F64C-8602-F3CDB5CBDD9E}"/>
            </c:ext>
          </c:extLst>
        </c:ser>
        <c:ser>
          <c:idx val="2"/>
          <c:order val="2"/>
          <c:tx>
            <c:strRef>
              <c:f>DATA!$N$5</c:f>
              <c:strCache>
                <c:ptCount val="1"/>
                <c:pt idx="0">
                  <c:v>Funded</c:v>
                </c:pt>
              </c:strCache>
            </c:strRef>
          </c:tx>
          <c:spPr>
            <a:solidFill>
              <a:srgbClr val="0096FF"/>
            </a:solidFill>
            <a:ln>
              <a:noFill/>
            </a:ln>
            <a:effectLst/>
          </c:spPr>
          <c:invertIfNegative val="0"/>
          <c:cat>
            <c:strRef>
              <c:f>DATA!$J$6:$J$16</c:f>
              <c:strCache>
                <c:ptCount val="11"/>
                <c:pt idx="0">
                  <c:v>Improving Literacy</c:v>
                </c:pt>
                <c:pt idx="1">
                  <c:v>Veterans' Microfinance</c:v>
                </c:pt>
                <c:pt idx="2">
                  <c:v>Small Business Grants</c:v>
                </c:pt>
                <c:pt idx="3">
                  <c:v>Early Education</c:v>
                </c:pt>
                <c:pt idx="4">
                  <c:v>Capital Infrastructure</c:v>
                </c:pt>
                <c:pt idx="5">
                  <c:v>Childhood Vaccinations</c:v>
                </c:pt>
                <c:pt idx="6">
                  <c:v>Broadband Access</c:v>
                </c:pt>
                <c:pt idx="7">
                  <c:v>Mental Health</c:v>
                </c:pt>
                <c:pt idx="8">
                  <c:v>Vice President's Fund</c:v>
                </c:pt>
                <c:pt idx="9">
                  <c:v>Impact Capital</c:v>
                </c:pt>
                <c:pt idx="10">
                  <c:v>Local Policy</c:v>
                </c:pt>
              </c:strCache>
            </c:strRef>
          </c:cat>
          <c:val>
            <c:numRef>
              <c:f>DATA!$N$6:$N$16</c:f>
              <c:numCache>
                <c:formatCode>General</c:formatCode>
                <c:ptCount val="11"/>
                <c:pt idx="0">
                  <c:v>33.641999999999996</c:v>
                </c:pt>
                <c:pt idx="1">
                  <c:v>16.553999999999998</c:v>
                </c:pt>
                <c:pt idx="2">
                  <c:v>19.224</c:v>
                </c:pt>
                <c:pt idx="3">
                  <c:v>25.097999999999995</c:v>
                </c:pt>
                <c:pt idx="4">
                  <c:v>35.511000000000003</c:v>
                </c:pt>
                <c:pt idx="5">
                  <c:v>4.806</c:v>
                </c:pt>
                <c:pt idx="6">
                  <c:v>0</c:v>
                </c:pt>
                <c:pt idx="7">
                  <c:v>6.6749999999999998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ECF-F64C-8602-F3CDB5CBDD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762133728"/>
        <c:axId val="762137824"/>
      </c:barChart>
      <c:catAx>
        <c:axId val="76213372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2137824"/>
        <c:crosses val="autoZero"/>
        <c:auto val="1"/>
        <c:lblAlgn val="ctr"/>
        <c:lblOffset val="100"/>
        <c:noMultiLvlLbl val="0"/>
      </c:catAx>
      <c:valAx>
        <c:axId val="762137824"/>
        <c:scaling>
          <c:orientation val="minMax"/>
        </c:scaling>
        <c:delete val="0"/>
        <c:axPos val="t"/>
        <c:numFmt formatCode="&quot;$&quot;#,##0&quot;M&quot;" sourceLinked="0"/>
        <c:majorTickMark val="none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2133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4384895928706585"/>
          <c:y val="0.23491525768581253"/>
          <c:w val="0.45610053103827136"/>
          <c:h val="5.4490427068709435E-2"/>
        </c:manualLayout>
      </c:layout>
      <c:overlay val="0"/>
      <c:spPr>
        <a:noFill/>
        <a:ln cap="flat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200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Management</a:t>
            </a:r>
            <a:r>
              <a:rPr lang="en-US" sz="20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stage by initiative</a:t>
            </a:r>
            <a:endParaRPr lang="en-US" sz="2000">
              <a:solidFill>
                <a:schemeClr val="tx1">
                  <a:lumMod val="75000"/>
                  <a:lumOff val="2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1.2152668416447949E-2"/>
          <c:y val="2.31481481481481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tx1">
                  <a:lumMod val="75000"/>
                  <a:lumOff val="2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32148888519216789"/>
          <c:y val="0.28097367189566425"/>
          <c:w val="0.62942220250637693"/>
          <c:h val="0.6870579767645322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DATA!$L$5</c:f>
              <c:strCache>
                <c:ptCount val="1"/>
                <c:pt idx="0">
                  <c:v>Distributed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bg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tx1"/>
              </a:solidFill>
              <a:ln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ABA-9749-9254-F1ED0349DF02}"/>
              </c:ext>
            </c:extLst>
          </c:dPt>
          <c:dPt>
            <c:idx val="2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A4E-694B-9C3D-C647CF4A5231}"/>
              </c:ext>
            </c:extLst>
          </c:dPt>
          <c:dLbls>
            <c:dLbl>
              <c:idx val="0"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ABA-9749-9254-F1ED0349DF02}"/>
                </c:ext>
              </c:extLst>
            </c:dLbl>
            <c:numFmt formatCode="&quot;$&quot;#,##0&quot;M&quot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DATA!$O$6:$O$16</c:f>
              <c:strCache>
                <c:ptCount val="11"/>
                <c:pt idx="0">
                  <c:v>Improving literacy</c:v>
                </c:pt>
                <c:pt idx="1">
                  <c:v>Veterans' microfinance</c:v>
                </c:pt>
                <c:pt idx="2">
                  <c:v>Small business grants</c:v>
                </c:pt>
                <c:pt idx="3">
                  <c:v>Early education</c:v>
                </c:pt>
                <c:pt idx="4">
                  <c:v>Capital infrastructure</c:v>
                </c:pt>
                <c:pt idx="5">
                  <c:v>Childhood vaccinations</c:v>
                </c:pt>
                <c:pt idx="6">
                  <c:v>Broadband access</c:v>
                </c:pt>
                <c:pt idx="7">
                  <c:v>Mental health</c:v>
                </c:pt>
                <c:pt idx="8">
                  <c:v>Vice President's fund</c:v>
                </c:pt>
                <c:pt idx="9">
                  <c:v>Impact capital</c:v>
                </c:pt>
                <c:pt idx="10">
                  <c:v>Local policy</c:v>
                </c:pt>
              </c:strCache>
            </c:strRef>
          </c:cat>
          <c:val>
            <c:numRef>
              <c:f>DATA!$L$6:$L$16</c:f>
              <c:numCache>
                <c:formatCode>General</c:formatCode>
                <c:ptCount val="11"/>
                <c:pt idx="0">
                  <c:v>40.049999999999997</c:v>
                </c:pt>
                <c:pt idx="1">
                  <c:v>42.72</c:v>
                </c:pt>
                <c:pt idx="2">
                  <c:v>32.04</c:v>
                </c:pt>
                <c:pt idx="3">
                  <c:v>40.049999999999997</c:v>
                </c:pt>
                <c:pt idx="4">
                  <c:v>13.35</c:v>
                </c:pt>
                <c:pt idx="5">
                  <c:v>29.369999999999997</c:v>
                </c:pt>
                <c:pt idx="6">
                  <c:v>20.826000000000001</c:v>
                </c:pt>
                <c:pt idx="7">
                  <c:v>10.68</c:v>
                </c:pt>
                <c:pt idx="8">
                  <c:v>3.2039999999999997</c:v>
                </c:pt>
                <c:pt idx="9">
                  <c:v>5.6070000000000002</c:v>
                </c:pt>
                <c:pt idx="10">
                  <c:v>1.6019999999999999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ABA-9749-9254-F1ED0349DF02}"/>
            </c:ext>
          </c:extLst>
        </c:ser>
        <c:ser>
          <c:idx val="1"/>
          <c:order val="1"/>
          <c:tx>
            <c:strRef>
              <c:f>DATA!$M$5</c:f>
              <c:strCache>
                <c:ptCount val="1"/>
                <c:pt idx="0">
                  <c:v>Pending approval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bg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tx1"/>
              </a:solidFill>
              <a:ln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5ABA-9749-9254-F1ED0349DF02}"/>
              </c:ext>
            </c:extLst>
          </c:dPt>
          <c:dPt>
            <c:idx val="2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7A4E-694B-9C3D-C647CF4A5231}"/>
              </c:ext>
            </c:extLst>
          </c:dPt>
          <c:dLbls>
            <c:dLbl>
              <c:idx val="0"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ABA-9749-9254-F1ED0349DF02}"/>
                </c:ext>
              </c:extLst>
            </c:dLbl>
            <c:numFmt formatCode="&quot;$&quot;#,##0&quot;M&quot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DATA!$O$6:$O$16</c:f>
              <c:strCache>
                <c:ptCount val="11"/>
                <c:pt idx="0">
                  <c:v>Improving literacy</c:v>
                </c:pt>
                <c:pt idx="1">
                  <c:v>Veterans' microfinance</c:v>
                </c:pt>
                <c:pt idx="2">
                  <c:v>Small business grants</c:v>
                </c:pt>
                <c:pt idx="3">
                  <c:v>Early education</c:v>
                </c:pt>
                <c:pt idx="4">
                  <c:v>Capital infrastructure</c:v>
                </c:pt>
                <c:pt idx="5">
                  <c:v>Childhood vaccinations</c:v>
                </c:pt>
                <c:pt idx="6">
                  <c:v>Broadband access</c:v>
                </c:pt>
                <c:pt idx="7">
                  <c:v>Mental health</c:v>
                </c:pt>
                <c:pt idx="8">
                  <c:v>Vice President's fund</c:v>
                </c:pt>
                <c:pt idx="9">
                  <c:v>Impact capital</c:v>
                </c:pt>
                <c:pt idx="10">
                  <c:v>Local policy</c:v>
                </c:pt>
              </c:strCache>
            </c:strRef>
          </c:cat>
          <c:val>
            <c:numRef>
              <c:f>DATA!$M$6:$M$16</c:f>
              <c:numCache>
                <c:formatCode>General</c:formatCode>
                <c:ptCount val="11"/>
                <c:pt idx="0">
                  <c:v>16.020000000000003</c:v>
                </c:pt>
                <c:pt idx="1">
                  <c:v>13.349999999999998</c:v>
                </c:pt>
                <c:pt idx="2">
                  <c:v>14.684999999999997</c:v>
                </c:pt>
                <c:pt idx="3">
                  <c:v>0</c:v>
                </c:pt>
                <c:pt idx="4">
                  <c:v>8.01</c:v>
                </c:pt>
                <c:pt idx="5">
                  <c:v>0.53399999999999992</c:v>
                </c:pt>
                <c:pt idx="6">
                  <c:v>0</c:v>
                </c:pt>
                <c:pt idx="7">
                  <c:v>1.8690000000000004</c:v>
                </c:pt>
                <c:pt idx="8">
                  <c:v>2.6700000000000004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ABA-9749-9254-F1ED0349DF02}"/>
            </c:ext>
          </c:extLst>
        </c:ser>
        <c:ser>
          <c:idx val="2"/>
          <c:order val="2"/>
          <c:tx>
            <c:strRef>
              <c:f>DATA!$N$5</c:f>
              <c:strCache>
                <c:ptCount val="1"/>
                <c:pt idx="0">
                  <c:v>Funded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bg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tx1"/>
              </a:solidFill>
              <a:ln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5ABA-9749-9254-F1ED0349DF02}"/>
              </c:ext>
            </c:extLst>
          </c:dPt>
          <c:dPt>
            <c:idx val="2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7A4E-694B-9C3D-C647CF4A5231}"/>
              </c:ext>
            </c:extLst>
          </c:dPt>
          <c:dLbls>
            <c:dLbl>
              <c:idx val="0"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ABA-9749-9254-F1ED0349DF02}"/>
                </c:ext>
              </c:extLst>
            </c:dLbl>
            <c:numFmt formatCode="&quot;$&quot;#,##0&quot;M&quot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DATA!$O$6:$O$16</c:f>
              <c:strCache>
                <c:ptCount val="11"/>
                <c:pt idx="0">
                  <c:v>Improving literacy</c:v>
                </c:pt>
                <c:pt idx="1">
                  <c:v>Veterans' microfinance</c:v>
                </c:pt>
                <c:pt idx="2">
                  <c:v>Small business grants</c:v>
                </c:pt>
                <c:pt idx="3">
                  <c:v>Early education</c:v>
                </c:pt>
                <c:pt idx="4">
                  <c:v>Capital infrastructure</c:v>
                </c:pt>
                <c:pt idx="5">
                  <c:v>Childhood vaccinations</c:v>
                </c:pt>
                <c:pt idx="6">
                  <c:v>Broadband access</c:v>
                </c:pt>
                <c:pt idx="7">
                  <c:v>Mental health</c:v>
                </c:pt>
                <c:pt idx="8">
                  <c:v>Vice President's fund</c:v>
                </c:pt>
                <c:pt idx="9">
                  <c:v>Impact capital</c:v>
                </c:pt>
                <c:pt idx="10">
                  <c:v>Local policy</c:v>
                </c:pt>
              </c:strCache>
            </c:strRef>
          </c:cat>
          <c:val>
            <c:numRef>
              <c:f>DATA!$N$6:$N$16</c:f>
              <c:numCache>
                <c:formatCode>General</c:formatCode>
                <c:ptCount val="11"/>
                <c:pt idx="0">
                  <c:v>33.641999999999996</c:v>
                </c:pt>
                <c:pt idx="1">
                  <c:v>16.553999999999998</c:v>
                </c:pt>
                <c:pt idx="2">
                  <c:v>19.224</c:v>
                </c:pt>
                <c:pt idx="3">
                  <c:v>25.097999999999995</c:v>
                </c:pt>
                <c:pt idx="4">
                  <c:v>35.511000000000003</c:v>
                </c:pt>
                <c:pt idx="5">
                  <c:v>4.806</c:v>
                </c:pt>
                <c:pt idx="6">
                  <c:v>0</c:v>
                </c:pt>
                <c:pt idx="7">
                  <c:v>6.6749999999999998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ABA-9749-9254-F1ED0349DF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098277360"/>
        <c:axId val="1098386336"/>
      </c:barChart>
      <c:catAx>
        <c:axId val="109827736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bg1">
                    <a:lumMod val="50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098386336"/>
        <c:crosses val="autoZero"/>
        <c:auto val="1"/>
        <c:lblAlgn val="ctr"/>
        <c:lblOffset val="100"/>
        <c:noMultiLvlLbl val="0"/>
      </c:catAx>
      <c:valAx>
        <c:axId val="1098386336"/>
        <c:scaling>
          <c:orientation val="minMax"/>
        </c:scaling>
        <c:delete val="0"/>
        <c:axPos val="t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200">
                    <a:solidFill>
                      <a:schemeClr val="bg1">
                        <a:lumMod val="50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INITITATIVE</a:t>
                </a:r>
                <a:r>
                  <a:rPr lang="en-US" sz="1200" baseline="0">
                    <a:solidFill>
                      <a:schemeClr val="bg1">
                        <a:lumMod val="50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    </a:t>
                </a:r>
                <a:endParaRPr lang="en-US" sz="1200">
                  <a:solidFill>
                    <a:schemeClr val="bg1">
                      <a:lumMod val="50000"/>
                    </a:schemeClr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15430560176456817"/>
              <c:y val="0.2298045229811389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bg1">
                      <a:lumMod val="50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&quot;$&quot;#,##0&quot;M&quot;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bg1">
                    <a:lumMod val="50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0982773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831346345791283"/>
          <c:y val="0.1369671814279029"/>
          <c:w val="0.53441585646864564"/>
          <c:h val="6.22286313048078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bg1">
                  <a:lumMod val="50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200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Management</a:t>
            </a:r>
            <a:r>
              <a:rPr lang="en-US" sz="20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stage by initiative</a:t>
            </a:r>
            <a:endParaRPr lang="en-US" sz="2000">
              <a:solidFill>
                <a:schemeClr val="tx1">
                  <a:lumMod val="75000"/>
                  <a:lumOff val="2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1.2152668416447949E-2"/>
          <c:y val="2.31481481481481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tx1">
                  <a:lumMod val="75000"/>
                  <a:lumOff val="2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32148888519216789"/>
          <c:y val="0.28097367189566425"/>
          <c:w val="0.62942220250637693"/>
          <c:h val="0.68705797676453229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DATA!$L$18</c:f>
              <c:strCache>
                <c:ptCount val="1"/>
                <c:pt idx="0">
                  <c:v>Pending approval</c:v>
                </c:pt>
              </c:strCache>
            </c:strRef>
          </c:tx>
          <c:spPr>
            <a:solidFill>
              <a:schemeClr val="tx1"/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8C4-594A-9C5A-91ABC199D464}"/>
                </c:ext>
              </c:extLst>
            </c:dLbl>
            <c:numFmt formatCode="&quot;$&quot;#,##0&quot;M&quot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DATA!$J$19:$J$29</c:f>
              <c:strCache>
                <c:ptCount val="11"/>
                <c:pt idx="0">
                  <c:v>Improving literacy</c:v>
                </c:pt>
                <c:pt idx="1">
                  <c:v>Small business grants</c:v>
                </c:pt>
                <c:pt idx="2">
                  <c:v>Veterans' microfinance</c:v>
                </c:pt>
                <c:pt idx="3">
                  <c:v>Capital infrastructure</c:v>
                </c:pt>
                <c:pt idx="4">
                  <c:v>Vice President's fund</c:v>
                </c:pt>
                <c:pt idx="5">
                  <c:v>Mental health</c:v>
                </c:pt>
                <c:pt idx="6">
                  <c:v>Childhood vaccinations</c:v>
                </c:pt>
                <c:pt idx="7">
                  <c:v>Early education</c:v>
                </c:pt>
                <c:pt idx="8">
                  <c:v>Broadband access</c:v>
                </c:pt>
                <c:pt idx="9">
                  <c:v>Impact capital</c:v>
                </c:pt>
                <c:pt idx="10">
                  <c:v>Local policy</c:v>
                </c:pt>
              </c:strCache>
            </c:strRef>
          </c:cat>
          <c:val>
            <c:numRef>
              <c:f>DATA!$L$19:$L$29</c:f>
              <c:numCache>
                <c:formatCode>General</c:formatCode>
                <c:ptCount val="11"/>
                <c:pt idx="0">
                  <c:v>16.020000000000003</c:v>
                </c:pt>
                <c:pt idx="1">
                  <c:v>14.684999999999997</c:v>
                </c:pt>
                <c:pt idx="2">
                  <c:v>13.349999999999998</c:v>
                </c:pt>
                <c:pt idx="3">
                  <c:v>8.01</c:v>
                </c:pt>
                <c:pt idx="4">
                  <c:v>2.6700000000000004</c:v>
                </c:pt>
                <c:pt idx="5">
                  <c:v>1.8690000000000004</c:v>
                </c:pt>
                <c:pt idx="6">
                  <c:v>0.53399999999999992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38C4-594A-9C5A-91ABC199D464}"/>
            </c:ext>
          </c:extLst>
        </c:ser>
        <c:ser>
          <c:idx val="2"/>
          <c:order val="1"/>
          <c:tx>
            <c:strRef>
              <c:f>DATA!$M$18</c:f>
              <c:strCache>
                <c:ptCount val="1"/>
                <c:pt idx="0">
                  <c:v>Funded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strRef>
              <c:f>DATA!$J$19:$J$29</c:f>
              <c:strCache>
                <c:ptCount val="11"/>
                <c:pt idx="0">
                  <c:v>Improving literacy</c:v>
                </c:pt>
                <c:pt idx="1">
                  <c:v>Small business grants</c:v>
                </c:pt>
                <c:pt idx="2">
                  <c:v>Veterans' microfinance</c:v>
                </c:pt>
                <c:pt idx="3">
                  <c:v>Capital infrastructure</c:v>
                </c:pt>
                <c:pt idx="4">
                  <c:v>Vice President's fund</c:v>
                </c:pt>
                <c:pt idx="5">
                  <c:v>Mental health</c:v>
                </c:pt>
                <c:pt idx="6">
                  <c:v>Childhood vaccinations</c:v>
                </c:pt>
                <c:pt idx="7">
                  <c:v>Early education</c:v>
                </c:pt>
                <c:pt idx="8">
                  <c:v>Broadband access</c:v>
                </c:pt>
                <c:pt idx="9">
                  <c:v>Impact capital</c:v>
                </c:pt>
                <c:pt idx="10">
                  <c:v>Local policy</c:v>
                </c:pt>
              </c:strCache>
            </c:strRef>
          </c:cat>
          <c:val>
            <c:numRef>
              <c:f>DATA!$M$19:$M$29</c:f>
              <c:numCache>
                <c:formatCode>General</c:formatCode>
                <c:ptCount val="11"/>
                <c:pt idx="0">
                  <c:v>33.641999999999996</c:v>
                </c:pt>
                <c:pt idx="1">
                  <c:v>19.224</c:v>
                </c:pt>
                <c:pt idx="2">
                  <c:v>16.553999999999998</c:v>
                </c:pt>
                <c:pt idx="3">
                  <c:v>35.511000000000003</c:v>
                </c:pt>
                <c:pt idx="4">
                  <c:v>0</c:v>
                </c:pt>
                <c:pt idx="5">
                  <c:v>6.6749999999999998</c:v>
                </c:pt>
                <c:pt idx="6">
                  <c:v>4.806</c:v>
                </c:pt>
                <c:pt idx="7">
                  <c:v>25.097999999999995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38C4-594A-9C5A-91ABC199D464}"/>
            </c:ext>
          </c:extLst>
        </c:ser>
        <c:ser>
          <c:idx val="0"/>
          <c:order val="2"/>
          <c:tx>
            <c:strRef>
              <c:f>DATA!$K$18</c:f>
              <c:strCache>
                <c:ptCount val="1"/>
                <c:pt idx="0">
                  <c:v>Distributed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strRef>
              <c:f>DATA!$J$19:$J$29</c:f>
              <c:strCache>
                <c:ptCount val="11"/>
                <c:pt idx="0">
                  <c:v>Improving literacy</c:v>
                </c:pt>
                <c:pt idx="1">
                  <c:v>Small business grants</c:v>
                </c:pt>
                <c:pt idx="2">
                  <c:v>Veterans' microfinance</c:v>
                </c:pt>
                <c:pt idx="3">
                  <c:v>Capital infrastructure</c:v>
                </c:pt>
                <c:pt idx="4">
                  <c:v>Vice President's fund</c:v>
                </c:pt>
                <c:pt idx="5">
                  <c:v>Mental health</c:v>
                </c:pt>
                <c:pt idx="6">
                  <c:v>Childhood vaccinations</c:v>
                </c:pt>
                <c:pt idx="7">
                  <c:v>Early education</c:v>
                </c:pt>
                <c:pt idx="8">
                  <c:v>Broadband access</c:v>
                </c:pt>
                <c:pt idx="9">
                  <c:v>Impact capital</c:v>
                </c:pt>
                <c:pt idx="10">
                  <c:v>Local policy</c:v>
                </c:pt>
              </c:strCache>
            </c:strRef>
          </c:cat>
          <c:val>
            <c:numRef>
              <c:f>DATA!$K$19:$K$29</c:f>
              <c:numCache>
                <c:formatCode>General</c:formatCode>
                <c:ptCount val="11"/>
                <c:pt idx="0">
                  <c:v>40.049999999999997</c:v>
                </c:pt>
                <c:pt idx="1">
                  <c:v>32.04</c:v>
                </c:pt>
                <c:pt idx="2">
                  <c:v>42.72</c:v>
                </c:pt>
                <c:pt idx="3">
                  <c:v>13.35</c:v>
                </c:pt>
                <c:pt idx="4">
                  <c:v>3.2039999999999997</c:v>
                </c:pt>
                <c:pt idx="5">
                  <c:v>10.68</c:v>
                </c:pt>
                <c:pt idx="6">
                  <c:v>29.369999999999997</c:v>
                </c:pt>
                <c:pt idx="7">
                  <c:v>40.049999999999997</c:v>
                </c:pt>
                <c:pt idx="8">
                  <c:v>20.826000000000001</c:v>
                </c:pt>
                <c:pt idx="9">
                  <c:v>5.6070000000000002</c:v>
                </c:pt>
                <c:pt idx="10">
                  <c:v>1.6019999999999999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8C4-594A-9C5A-91ABC199D4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098277360"/>
        <c:axId val="1098386336"/>
      </c:barChart>
      <c:catAx>
        <c:axId val="109827736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bg1">
                    <a:lumMod val="50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098386336"/>
        <c:crosses val="autoZero"/>
        <c:auto val="1"/>
        <c:lblAlgn val="ctr"/>
        <c:lblOffset val="100"/>
        <c:noMultiLvlLbl val="0"/>
      </c:catAx>
      <c:valAx>
        <c:axId val="1098386336"/>
        <c:scaling>
          <c:orientation val="minMax"/>
        </c:scaling>
        <c:delete val="0"/>
        <c:axPos val="t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200">
                    <a:solidFill>
                      <a:schemeClr val="bg1">
                        <a:lumMod val="50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INITITATIVE</a:t>
                </a:r>
                <a:r>
                  <a:rPr lang="en-US" sz="1200" baseline="0">
                    <a:solidFill>
                      <a:schemeClr val="bg1">
                        <a:lumMod val="50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    </a:t>
                </a:r>
                <a:endParaRPr lang="en-US" sz="1200">
                  <a:solidFill>
                    <a:schemeClr val="bg1">
                      <a:lumMod val="50000"/>
                    </a:schemeClr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15430560176456817"/>
              <c:y val="0.2298045229811389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bg1">
                      <a:lumMod val="50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&quot;$&quot;#,##0&quot;M&quot;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bg1">
                    <a:lumMod val="50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0982773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ayout>
        <c:manualLayout>
          <c:xMode val="edge"/>
          <c:yMode val="edge"/>
          <c:x val="0.2831346345791283"/>
          <c:y val="0.1369671814279029"/>
          <c:w val="0.53441585646864564"/>
          <c:h val="6.22286313048078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bg1">
                  <a:lumMod val="50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200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Management</a:t>
            </a:r>
            <a:r>
              <a:rPr lang="en-US" sz="20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stage by initiative</a:t>
            </a:r>
            <a:endParaRPr lang="en-US" sz="2000">
              <a:solidFill>
                <a:schemeClr val="tx1">
                  <a:lumMod val="75000"/>
                  <a:lumOff val="2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1.2152668416447949E-2"/>
          <c:y val="2.31481481481481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tx1">
                  <a:lumMod val="75000"/>
                  <a:lumOff val="2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32148888519216789"/>
          <c:y val="0.28097367189566425"/>
          <c:w val="0.62942220250637693"/>
          <c:h val="0.68705797676453229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DATA!$V$19</c:f>
              <c:strCache>
                <c:ptCount val="1"/>
                <c:pt idx="0">
                  <c:v>Distributed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f>DATA!$U$20:$U$30</c:f>
              <c:strCache>
                <c:ptCount val="11"/>
                <c:pt idx="0">
                  <c:v>Broadband access</c:v>
                </c:pt>
                <c:pt idx="1">
                  <c:v>Impact capital</c:v>
                </c:pt>
                <c:pt idx="2">
                  <c:v>Local policy</c:v>
                </c:pt>
                <c:pt idx="3">
                  <c:v>Childhood vaccinations</c:v>
                </c:pt>
                <c:pt idx="4">
                  <c:v>Early education</c:v>
                </c:pt>
                <c:pt idx="5">
                  <c:v>Veterans' microfinance</c:v>
                </c:pt>
                <c:pt idx="6">
                  <c:v>Mental health</c:v>
                </c:pt>
                <c:pt idx="7">
                  <c:v>Vice President's fund</c:v>
                </c:pt>
                <c:pt idx="8">
                  <c:v>Small business grants</c:v>
                </c:pt>
                <c:pt idx="9">
                  <c:v>Improving literacy</c:v>
                </c:pt>
                <c:pt idx="10">
                  <c:v>Capital infrastructure</c:v>
                </c:pt>
              </c:strCache>
            </c:strRef>
          </c:cat>
          <c:val>
            <c:numRef>
              <c:f>DATA!$V$20:$V$30</c:f>
              <c:numCache>
                <c:formatCode>0%</c:formatCod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0.84615384615384626</c:v>
                </c:pt>
                <c:pt idx="4">
                  <c:v>0.61475409836065575</c:v>
                </c:pt>
                <c:pt idx="5">
                  <c:v>0.58823529411764708</c:v>
                </c:pt>
                <c:pt idx="6">
                  <c:v>0.55555555555555558</c:v>
                </c:pt>
                <c:pt idx="7">
                  <c:v>0.5454545454545453</c:v>
                </c:pt>
                <c:pt idx="8">
                  <c:v>0.48582995951417002</c:v>
                </c:pt>
                <c:pt idx="9">
                  <c:v>0.44642857142857145</c:v>
                </c:pt>
                <c:pt idx="10">
                  <c:v>0.23474178403755866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733-8646-B6AF-A9C29BEBC67B}"/>
            </c:ext>
          </c:extLst>
        </c:ser>
        <c:ser>
          <c:idx val="2"/>
          <c:order val="1"/>
          <c:tx>
            <c:strRef>
              <c:f>DATA!$W$19</c:f>
              <c:strCache>
                <c:ptCount val="1"/>
                <c:pt idx="0">
                  <c:v>Pending approval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  <a:ln>
              <a:noFill/>
            </a:ln>
            <a:effectLst/>
          </c:spPr>
          <c:invertIfNegative val="0"/>
          <c:cat>
            <c:strRef>
              <c:f>DATA!$U$20:$U$30</c:f>
              <c:strCache>
                <c:ptCount val="11"/>
                <c:pt idx="0">
                  <c:v>Broadband access</c:v>
                </c:pt>
                <c:pt idx="1">
                  <c:v>Impact capital</c:v>
                </c:pt>
                <c:pt idx="2">
                  <c:v>Local policy</c:v>
                </c:pt>
                <c:pt idx="3">
                  <c:v>Childhood vaccinations</c:v>
                </c:pt>
                <c:pt idx="4">
                  <c:v>Early education</c:v>
                </c:pt>
                <c:pt idx="5">
                  <c:v>Veterans' microfinance</c:v>
                </c:pt>
                <c:pt idx="6">
                  <c:v>Mental health</c:v>
                </c:pt>
                <c:pt idx="7">
                  <c:v>Vice President's fund</c:v>
                </c:pt>
                <c:pt idx="8">
                  <c:v>Small business grants</c:v>
                </c:pt>
                <c:pt idx="9">
                  <c:v>Improving literacy</c:v>
                </c:pt>
                <c:pt idx="10">
                  <c:v>Capital infrastructure</c:v>
                </c:pt>
              </c:strCache>
            </c:strRef>
          </c:cat>
          <c:val>
            <c:numRef>
              <c:f>DATA!$W$20:$W$30</c:f>
              <c:numCache>
                <c:formatCode>0%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1.5384615384615385E-2</c:v>
                </c:pt>
                <c:pt idx="4">
                  <c:v>0</c:v>
                </c:pt>
                <c:pt idx="5">
                  <c:v>0.18382352941176469</c:v>
                </c:pt>
                <c:pt idx="6">
                  <c:v>9.7222222222222238E-2</c:v>
                </c:pt>
                <c:pt idx="7">
                  <c:v>0.45454545454545459</c:v>
                </c:pt>
                <c:pt idx="8">
                  <c:v>0.2226720647773279</c:v>
                </c:pt>
                <c:pt idx="9">
                  <c:v>0.17857142857142863</c:v>
                </c:pt>
                <c:pt idx="10">
                  <c:v>0.14084507042253519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1733-8646-B6AF-A9C29BEBC67B}"/>
            </c:ext>
          </c:extLst>
        </c:ser>
        <c:ser>
          <c:idx val="1"/>
          <c:order val="2"/>
          <c:tx>
            <c:strRef>
              <c:f>DATA!$X$19</c:f>
              <c:strCache>
                <c:ptCount val="1"/>
                <c:pt idx="0">
                  <c:v>Funded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DATA!$U$20:$U$30</c:f>
              <c:strCache>
                <c:ptCount val="11"/>
                <c:pt idx="0">
                  <c:v>Broadband access</c:v>
                </c:pt>
                <c:pt idx="1">
                  <c:v>Impact capital</c:v>
                </c:pt>
                <c:pt idx="2">
                  <c:v>Local policy</c:v>
                </c:pt>
                <c:pt idx="3">
                  <c:v>Childhood vaccinations</c:v>
                </c:pt>
                <c:pt idx="4">
                  <c:v>Early education</c:v>
                </c:pt>
                <c:pt idx="5">
                  <c:v>Veterans' microfinance</c:v>
                </c:pt>
                <c:pt idx="6">
                  <c:v>Mental health</c:v>
                </c:pt>
                <c:pt idx="7">
                  <c:v>Vice President's fund</c:v>
                </c:pt>
                <c:pt idx="8">
                  <c:v>Small business grants</c:v>
                </c:pt>
                <c:pt idx="9">
                  <c:v>Improving literacy</c:v>
                </c:pt>
                <c:pt idx="10">
                  <c:v>Capital infrastructure</c:v>
                </c:pt>
              </c:strCache>
            </c:strRef>
          </c:cat>
          <c:val>
            <c:numRef>
              <c:f>DATA!$X$20:$X$30</c:f>
              <c:numCache>
                <c:formatCode>0%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0.1384615384615385</c:v>
                </c:pt>
                <c:pt idx="4">
                  <c:v>0.38524590163934419</c:v>
                </c:pt>
                <c:pt idx="5">
                  <c:v>0.22794117647058823</c:v>
                </c:pt>
                <c:pt idx="6">
                  <c:v>0.34722222222222221</c:v>
                </c:pt>
                <c:pt idx="7">
                  <c:v>0</c:v>
                </c:pt>
                <c:pt idx="8">
                  <c:v>0.29149797570850206</c:v>
                </c:pt>
                <c:pt idx="9">
                  <c:v>0.375</c:v>
                </c:pt>
                <c:pt idx="10">
                  <c:v>0.62441314553990612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733-8646-B6AF-A9C29BEBC6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098277360"/>
        <c:axId val="1098386336"/>
      </c:barChart>
      <c:catAx>
        <c:axId val="109827736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bg1">
                    <a:lumMod val="50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098386336"/>
        <c:crosses val="autoZero"/>
        <c:auto val="1"/>
        <c:lblAlgn val="ctr"/>
        <c:lblOffset val="100"/>
        <c:noMultiLvlLbl val="0"/>
      </c:catAx>
      <c:valAx>
        <c:axId val="1098386336"/>
        <c:scaling>
          <c:orientation val="minMax"/>
        </c:scaling>
        <c:delete val="0"/>
        <c:axPos val="t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200">
                    <a:solidFill>
                      <a:schemeClr val="bg1">
                        <a:lumMod val="50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INITITATIVE</a:t>
                </a:r>
                <a:r>
                  <a:rPr lang="en-US" sz="1200" baseline="0">
                    <a:solidFill>
                      <a:schemeClr val="bg1">
                        <a:lumMod val="50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    </a:t>
                </a:r>
                <a:endParaRPr lang="en-US" sz="1200">
                  <a:solidFill>
                    <a:schemeClr val="bg1">
                      <a:lumMod val="50000"/>
                    </a:schemeClr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15430560176456817"/>
              <c:y val="0.2298045229811389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bg1">
                      <a:lumMod val="50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%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bg1">
                    <a:lumMod val="50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0982773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bg1">
                    <a:lumMod val="7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ayout>
        <c:manualLayout>
          <c:xMode val="edge"/>
          <c:yMode val="edge"/>
          <c:x val="0.2831346345791283"/>
          <c:y val="0.1369671814279029"/>
          <c:w val="0.55465509592991014"/>
          <c:h val="6.226067671773587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200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Management</a:t>
            </a:r>
            <a:r>
              <a:rPr lang="en-US" sz="20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stage by initiative</a:t>
            </a:r>
            <a:endParaRPr lang="en-US" sz="2000">
              <a:solidFill>
                <a:schemeClr val="tx1">
                  <a:lumMod val="75000"/>
                  <a:lumOff val="2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1.2152668416447949E-2"/>
          <c:y val="2.31481481481481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tx1">
                  <a:lumMod val="75000"/>
                  <a:lumOff val="2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32148888519216789"/>
          <c:y val="0.28097367189566425"/>
          <c:w val="0.62942220250637693"/>
          <c:h val="0.6870579767645322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DATA!$L$5</c:f>
              <c:strCache>
                <c:ptCount val="1"/>
                <c:pt idx="0">
                  <c:v>Distributed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bg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96FF"/>
              </a:solidFill>
              <a:ln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4EA-724D-BEC4-60A76C65728F}"/>
              </c:ext>
            </c:extLst>
          </c:dPt>
          <c:dPt>
            <c:idx val="2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4EA-724D-BEC4-60A76C65728F}"/>
              </c:ext>
            </c:extLst>
          </c:dPt>
          <c:dLbls>
            <c:dLbl>
              <c:idx val="0"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4EA-724D-BEC4-60A76C65728F}"/>
                </c:ext>
              </c:extLst>
            </c:dLbl>
            <c:numFmt formatCode="&quot;$&quot;#,##0&quot;M&quot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DATA!$O$6:$O$16</c:f>
              <c:strCache>
                <c:ptCount val="11"/>
                <c:pt idx="0">
                  <c:v>Improving literacy</c:v>
                </c:pt>
                <c:pt idx="1">
                  <c:v>Veterans' microfinance</c:v>
                </c:pt>
                <c:pt idx="2">
                  <c:v>Small business grants</c:v>
                </c:pt>
                <c:pt idx="3">
                  <c:v>Early education</c:v>
                </c:pt>
                <c:pt idx="4">
                  <c:v>Capital infrastructure</c:v>
                </c:pt>
                <c:pt idx="5">
                  <c:v>Childhood vaccinations</c:v>
                </c:pt>
                <c:pt idx="6">
                  <c:v>Broadband access</c:v>
                </c:pt>
                <c:pt idx="7">
                  <c:v>Mental health</c:v>
                </c:pt>
                <c:pt idx="8">
                  <c:v>Vice President's fund</c:v>
                </c:pt>
                <c:pt idx="9">
                  <c:v>Impact capital</c:v>
                </c:pt>
                <c:pt idx="10">
                  <c:v>Local policy</c:v>
                </c:pt>
              </c:strCache>
            </c:strRef>
          </c:cat>
          <c:val>
            <c:numRef>
              <c:f>DATA!$L$6:$L$16</c:f>
              <c:numCache>
                <c:formatCode>General</c:formatCode>
                <c:ptCount val="11"/>
                <c:pt idx="0">
                  <c:v>40.049999999999997</c:v>
                </c:pt>
                <c:pt idx="1">
                  <c:v>42.72</c:v>
                </c:pt>
                <c:pt idx="2">
                  <c:v>32.04</c:v>
                </c:pt>
                <c:pt idx="3">
                  <c:v>40.049999999999997</c:v>
                </c:pt>
                <c:pt idx="4">
                  <c:v>13.35</c:v>
                </c:pt>
                <c:pt idx="5">
                  <c:v>29.369999999999997</c:v>
                </c:pt>
                <c:pt idx="6">
                  <c:v>20.826000000000001</c:v>
                </c:pt>
                <c:pt idx="7">
                  <c:v>10.68</c:v>
                </c:pt>
                <c:pt idx="8">
                  <c:v>3.2039999999999997</c:v>
                </c:pt>
                <c:pt idx="9">
                  <c:v>5.6070000000000002</c:v>
                </c:pt>
                <c:pt idx="10">
                  <c:v>1.6019999999999999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4EA-724D-BEC4-60A76C65728F}"/>
            </c:ext>
          </c:extLst>
        </c:ser>
        <c:ser>
          <c:idx val="1"/>
          <c:order val="1"/>
          <c:tx>
            <c:strRef>
              <c:f>DATA!$M$5</c:f>
              <c:strCache>
                <c:ptCount val="1"/>
                <c:pt idx="0">
                  <c:v>Pending approval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bg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96FF"/>
              </a:solidFill>
              <a:ln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14EA-724D-BEC4-60A76C65728F}"/>
              </c:ext>
            </c:extLst>
          </c:dPt>
          <c:dPt>
            <c:idx val="2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14EA-724D-BEC4-60A76C65728F}"/>
              </c:ext>
            </c:extLst>
          </c:dPt>
          <c:dLbls>
            <c:dLbl>
              <c:idx val="0"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4EA-724D-BEC4-60A76C65728F}"/>
                </c:ext>
              </c:extLst>
            </c:dLbl>
            <c:numFmt formatCode="&quot;$&quot;#,##0&quot;M&quot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DATA!$O$6:$O$16</c:f>
              <c:strCache>
                <c:ptCount val="11"/>
                <c:pt idx="0">
                  <c:v>Improving literacy</c:v>
                </c:pt>
                <c:pt idx="1">
                  <c:v>Veterans' microfinance</c:v>
                </c:pt>
                <c:pt idx="2">
                  <c:v>Small business grants</c:v>
                </c:pt>
                <c:pt idx="3">
                  <c:v>Early education</c:v>
                </c:pt>
                <c:pt idx="4">
                  <c:v>Capital infrastructure</c:v>
                </c:pt>
                <c:pt idx="5">
                  <c:v>Childhood vaccinations</c:v>
                </c:pt>
                <c:pt idx="6">
                  <c:v>Broadband access</c:v>
                </c:pt>
                <c:pt idx="7">
                  <c:v>Mental health</c:v>
                </c:pt>
                <c:pt idx="8">
                  <c:v>Vice President's fund</c:v>
                </c:pt>
                <c:pt idx="9">
                  <c:v>Impact capital</c:v>
                </c:pt>
                <c:pt idx="10">
                  <c:v>Local policy</c:v>
                </c:pt>
              </c:strCache>
            </c:strRef>
          </c:cat>
          <c:val>
            <c:numRef>
              <c:f>DATA!$M$6:$M$16</c:f>
              <c:numCache>
                <c:formatCode>General</c:formatCode>
                <c:ptCount val="11"/>
                <c:pt idx="0">
                  <c:v>16.020000000000003</c:v>
                </c:pt>
                <c:pt idx="1">
                  <c:v>13.349999999999998</c:v>
                </c:pt>
                <c:pt idx="2">
                  <c:v>14.684999999999997</c:v>
                </c:pt>
                <c:pt idx="3">
                  <c:v>0</c:v>
                </c:pt>
                <c:pt idx="4">
                  <c:v>8.01</c:v>
                </c:pt>
                <c:pt idx="5">
                  <c:v>0.53399999999999992</c:v>
                </c:pt>
                <c:pt idx="6">
                  <c:v>0</c:v>
                </c:pt>
                <c:pt idx="7">
                  <c:v>1.8690000000000004</c:v>
                </c:pt>
                <c:pt idx="8">
                  <c:v>2.6700000000000004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4EA-724D-BEC4-60A76C65728F}"/>
            </c:ext>
          </c:extLst>
        </c:ser>
        <c:ser>
          <c:idx val="2"/>
          <c:order val="2"/>
          <c:tx>
            <c:strRef>
              <c:f>DATA!$N$5</c:f>
              <c:strCache>
                <c:ptCount val="1"/>
                <c:pt idx="0">
                  <c:v>Funded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bg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96FF"/>
              </a:solidFill>
              <a:ln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14EA-724D-BEC4-60A76C65728F}"/>
              </c:ext>
            </c:extLst>
          </c:dPt>
          <c:dPt>
            <c:idx val="2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14EA-724D-BEC4-60A76C65728F}"/>
              </c:ext>
            </c:extLst>
          </c:dPt>
          <c:dLbls>
            <c:dLbl>
              <c:idx val="0"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4EA-724D-BEC4-60A76C65728F}"/>
                </c:ext>
              </c:extLst>
            </c:dLbl>
            <c:numFmt formatCode="&quot;$&quot;#,##0&quot;M&quot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DATA!$O$6:$O$16</c:f>
              <c:strCache>
                <c:ptCount val="11"/>
                <c:pt idx="0">
                  <c:v>Improving literacy</c:v>
                </c:pt>
                <c:pt idx="1">
                  <c:v>Veterans' microfinance</c:v>
                </c:pt>
                <c:pt idx="2">
                  <c:v>Small business grants</c:v>
                </c:pt>
                <c:pt idx="3">
                  <c:v>Early education</c:v>
                </c:pt>
                <c:pt idx="4">
                  <c:v>Capital infrastructure</c:v>
                </c:pt>
                <c:pt idx="5">
                  <c:v>Childhood vaccinations</c:v>
                </c:pt>
                <c:pt idx="6">
                  <c:v>Broadband access</c:v>
                </c:pt>
                <c:pt idx="7">
                  <c:v>Mental health</c:v>
                </c:pt>
                <c:pt idx="8">
                  <c:v>Vice President's fund</c:v>
                </c:pt>
                <c:pt idx="9">
                  <c:v>Impact capital</c:v>
                </c:pt>
                <c:pt idx="10">
                  <c:v>Local policy</c:v>
                </c:pt>
              </c:strCache>
            </c:strRef>
          </c:cat>
          <c:val>
            <c:numRef>
              <c:f>DATA!$N$6:$N$16</c:f>
              <c:numCache>
                <c:formatCode>General</c:formatCode>
                <c:ptCount val="11"/>
                <c:pt idx="0">
                  <c:v>33.641999999999996</c:v>
                </c:pt>
                <c:pt idx="1">
                  <c:v>16.553999999999998</c:v>
                </c:pt>
                <c:pt idx="2">
                  <c:v>19.224</c:v>
                </c:pt>
                <c:pt idx="3">
                  <c:v>25.097999999999995</c:v>
                </c:pt>
                <c:pt idx="4">
                  <c:v>35.511000000000003</c:v>
                </c:pt>
                <c:pt idx="5">
                  <c:v>4.806</c:v>
                </c:pt>
                <c:pt idx="6">
                  <c:v>0</c:v>
                </c:pt>
                <c:pt idx="7">
                  <c:v>6.6749999999999998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14EA-724D-BEC4-60A76C6572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098277360"/>
        <c:axId val="1098386336"/>
      </c:barChart>
      <c:catAx>
        <c:axId val="109827736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bg1">
                    <a:lumMod val="50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098386336"/>
        <c:crosses val="autoZero"/>
        <c:auto val="1"/>
        <c:lblAlgn val="ctr"/>
        <c:lblOffset val="100"/>
        <c:noMultiLvlLbl val="0"/>
      </c:catAx>
      <c:valAx>
        <c:axId val="1098386336"/>
        <c:scaling>
          <c:orientation val="minMax"/>
        </c:scaling>
        <c:delete val="0"/>
        <c:axPos val="t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200">
                    <a:solidFill>
                      <a:schemeClr val="bg1">
                        <a:lumMod val="50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INITITATIVE</a:t>
                </a:r>
                <a:r>
                  <a:rPr lang="en-US" sz="1200" baseline="0">
                    <a:solidFill>
                      <a:schemeClr val="bg1">
                        <a:lumMod val="50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    </a:t>
                </a:r>
                <a:endParaRPr lang="en-US" sz="1200">
                  <a:solidFill>
                    <a:schemeClr val="bg1">
                      <a:lumMod val="50000"/>
                    </a:schemeClr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15430560176456817"/>
              <c:y val="0.2298045229811389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bg1">
                      <a:lumMod val="50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&quot;$&quot;#,##0&quot;M&quot;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bg1">
                    <a:lumMod val="50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0982773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831346345791283"/>
          <c:y val="0.1369671814279029"/>
          <c:w val="0.53441585646864564"/>
          <c:h val="6.22286313048078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bg1">
                  <a:lumMod val="50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image" Target="../media/image1.tiff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4</xdr:row>
      <xdr:rowOff>31750</xdr:rowOff>
    </xdr:from>
    <xdr:to>
      <xdr:col>7</xdr:col>
      <xdr:colOff>876300</xdr:colOff>
      <xdr:row>23</xdr:row>
      <xdr:rowOff>139700</xdr:rowOff>
    </xdr:to>
    <xdr:grpSp>
      <xdr:nvGrpSpPr>
        <xdr:cNvPr id="7" name="Group 6">
          <a:extLst>
            <a:ext uri="{FF2B5EF4-FFF2-40B4-BE49-F238E27FC236}">
              <a16:creationId xmlns:a16="http://schemas.microsoft.com/office/drawing/2014/main" id="{9423C436-F3C3-EE44-90C4-5D89D55D5E39}"/>
            </a:ext>
          </a:extLst>
        </xdr:cNvPr>
        <xdr:cNvGrpSpPr/>
      </xdr:nvGrpSpPr>
      <xdr:grpSpPr>
        <a:xfrm>
          <a:off x="508000" y="844550"/>
          <a:ext cx="6553200" cy="3968750"/>
          <a:chOff x="508000" y="844550"/>
          <a:chExt cx="6553200" cy="3968750"/>
        </a:xfrm>
      </xdr:grpSpPr>
      <xdr:graphicFrame macro="">
        <xdr:nvGraphicFramePr>
          <xdr:cNvPr id="3" name="Chart 2">
            <a:extLst>
              <a:ext uri="{FF2B5EF4-FFF2-40B4-BE49-F238E27FC236}">
                <a16:creationId xmlns:a16="http://schemas.microsoft.com/office/drawing/2014/main" id="{BB375C77-832C-F946-B084-68020A96A4FC}"/>
              </a:ext>
            </a:extLst>
          </xdr:cNvPr>
          <xdr:cNvGraphicFramePr>
            <a:graphicFrameLocks noChangeAspect="1"/>
          </xdr:cNvGraphicFramePr>
        </xdr:nvGraphicFramePr>
        <xdr:xfrm>
          <a:off x="508000" y="844550"/>
          <a:ext cx="6553200" cy="393192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4" name="TextBox 3">
            <a:extLst>
              <a:ext uri="{FF2B5EF4-FFF2-40B4-BE49-F238E27FC236}">
                <a16:creationId xmlns:a16="http://schemas.microsoft.com/office/drawing/2014/main" id="{D676C82A-E87B-0E42-82EE-57835B0C4754}"/>
              </a:ext>
            </a:extLst>
          </xdr:cNvPr>
          <xdr:cNvSpPr txBox="1"/>
        </xdr:nvSpPr>
        <xdr:spPr>
          <a:xfrm>
            <a:off x="825500" y="4343400"/>
            <a:ext cx="5994400" cy="4699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200"/>
              <a:t>Leadership</a:t>
            </a:r>
            <a:r>
              <a:rPr lang="en-US" sz="1200" baseline="0"/>
              <a:t> has approved $438M in initiative funding since the last semi-annual update. This includes $198M in the pending approval and funding stage and $240M in distribution. </a:t>
            </a:r>
            <a:endParaRPr lang="en-US" sz="1200"/>
          </a:p>
        </xdr:txBody>
      </xdr:sp>
    </xdr:grpSp>
    <xdr:clientData/>
  </xdr:twoCellAnchor>
  <xdr:twoCellAnchor>
    <xdr:from>
      <xdr:col>1</xdr:col>
      <xdr:colOff>0</xdr:colOff>
      <xdr:row>27</xdr:row>
      <xdr:rowOff>0</xdr:rowOff>
    </xdr:from>
    <xdr:to>
      <xdr:col>7</xdr:col>
      <xdr:colOff>838200</xdr:colOff>
      <xdr:row>46</xdr:row>
      <xdr:rowOff>71120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3069F9E2-B76C-054F-9128-C8F9896C2C9E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12700</xdr:colOff>
      <xdr:row>55</xdr:row>
      <xdr:rowOff>12700</xdr:rowOff>
    </xdr:from>
    <xdr:to>
      <xdr:col>7</xdr:col>
      <xdr:colOff>789940</xdr:colOff>
      <xdr:row>74</xdr:row>
      <xdr:rowOff>83820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841AE367-9155-694C-B9C9-4CCA7C65FC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520700</xdr:colOff>
      <xdr:row>60</xdr:row>
      <xdr:rowOff>88900</xdr:rowOff>
    </xdr:from>
    <xdr:to>
      <xdr:col>3</xdr:col>
      <xdr:colOff>203200</xdr:colOff>
      <xdr:row>61</xdr:row>
      <xdr:rowOff>101600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FFD54592-F04A-FB4D-A7C5-AB07EFAEA205}"/>
            </a:ext>
          </a:extLst>
        </xdr:cNvPr>
        <xdr:cNvSpPr txBox="1"/>
      </xdr:nvSpPr>
      <xdr:spPr>
        <a:xfrm>
          <a:off x="990600" y="12280900"/>
          <a:ext cx="1587500" cy="2159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US" sz="12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Improving literacy</a:t>
          </a:r>
        </a:p>
      </xdr:txBody>
    </xdr:sp>
    <xdr:clientData/>
  </xdr:twoCellAnchor>
  <xdr:twoCellAnchor>
    <xdr:from>
      <xdr:col>9</xdr:col>
      <xdr:colOff>50800</xdr:colOff>
      <xdr:row>55</xdr:row>
      <xdr:rowOff>50800</xdr:rowOff>
    </xdr:from>
    <xdr:to>
      <xdr:col>15</xdr:col>
      <xdr:colOff>828040</xdr:colOff>
      <xdr:row>74</xdr:row>
      <xdr:rowOff>121920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F1E0147F-368D-DE40-96B3-76117E5219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17</xdr:col>
      <xdr:colOff>0</xdr:colOff>
      <xdr:row>57</xdr:row>
      <xdr:rowOff>63500</xdr:rowOff>
    </xdr:from>
    <xdr:to>
      <xdr:col>17</xdr:col>
      <xdr:colOff>203200</xdr:colOff>
      <xdr:row>59</xdr:row>
      <xdr:rowOff>165100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E5C2AB2A-7B38-DF43-8468-42E1D3FF1849}"/>
            </a:ext>
          </a:extLst>
        </xdr:cNvPr>
        <xdr:cNvSpPr txBox="1"/>
      </xdr:nvSpPr>
      <xdr:spPr>
        <a:xfrm>
          <a:off x="17437100" y="11645900"/>
          <a:ext cx="8001000" cy="508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Distributed</a:t>
          </a:r>
          <a:r>
            <a:rPr lang="en-US" sz="16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US" sz="1600" b="1" baseline="0">
              <a:solidFill>
                <a:schemeClr val="accent1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US" sz="1600" baseline="0">
              <a:solidFill>
                <a:schemeClr val="bg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                        Pending                               </a:t>
          </a:r>
          <a:r>
            <a:rPr lang="en-US" sz="1600" b="0" baseline="0">
              <a:solidFill>
                <a:schemeClr val="bg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Funded</a:t>
          </a:r>
          <a:endParaRPr lang="en-US" sz="1600" b="0">
            <a:solidFill>
              <a:schemeClr val="bg1">
                <a:lumMod val="50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38100</xdr:colOff>
      <xdr:row>80</xdr:row>
      <xdr:rowOff>139700</xdr:rowOff>
    </xdr:from>
    <xdr:to>
      <xdr:col>7</xdr:col>
      <xdr:colOff>815340</xdr:colOff>
      <xdr:row>100</xdr:row>
      <xdr:rowOff>7620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D3A707CE-FB62-3744-B78B-161E57ABE3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63500</xdr:colOff>
      <xdr:row>82</xdr:row>
      <xdr:rowOff>127000</xdr:rowOff>
    </xdr:from>
    <xdr:to>
      <xdr:col>2</xdr:col>
      <xdr:colOff>939800</xdr:colOff>
      <xdr:row>84</xdr:row>
      <xdr:rowOff>50800</xdr:rowOff>
    </xdr:to>
    <xdr:sp macro="" textlink="">
      <xdr:nvSpPr>
        <xdr:cNvPr id="16" name="TextBox 1">
          <a:extLst>
            <a:ext uri="{FF2B5EF4-FFF2-40B4-BE49-F238E27FC236}">
              <a16:creationId xmlns:a16="http://schemas.microsoft.com/office/drawing/2014/main" id="{E7B4C271-CAEB-F141-B15C-D11CF9B29B15}"/>
            </a:ext>
          </a:extLst>
        </xdr:cNvPr>
        <xdr:cNvSpPr txBox="1"/>
      </xdr:nvSpPr>
      <xdr:spPr>
        <a:xfrm>
          <a:off x="533400" y="16789400"/>
          <a:ext cx="1828800" cy="330200"/>
        </a:xfrm>
        <a:prstGeom prst="rect">
          <a:avLst/>
        </a:prstGeom>
      </xdr:spPr>
      <xdr:txBody>
        <a:bodyPr wrap="square" rtlCol="0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sz="1200">
              <a:solidFill>
                <a:schemeClr val="bg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% OF TOTAL</a:t>
          </a:r>
          <a:r>
            <a:rPr lang="en-US" sz="1200" baseline="0">
              <a:solidFill>
                <a:schemeClr val="bg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($438M)</a:t>
          </a:r>
          <a:endParaRPr lang="en-US" sz="1200">
            <a:solidFill>
              <a:schemeClr val="bg1">
                <a:lumMod val="50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25401</xdr:colOff>
      <xdr:row>105</xdr:row>
      <xdr:rowOff>177800</xdr:rowOff>
    </xdr:from>
    <xdr:to>
      <xdr:col>4</xdr:col>
      <xdr:colOff>241300</xdr:colOff>
      <xdr:row>121</xdr:row>
      <xdr:rowOff>190499</xdr:rowOff>
    </xdr:to>
    <xdr:sp macro="" textlink="">
      <xdr:nvSpPr>
        <xdr:cNvPr id="17" name="TextBox 12">
          <a:extLst>
            <a:ext uri="{FF2B5EF4-FFF2-40B4-BE49-F238E27FC236}">
              <a16:creationId xmlns:a16="http://schemas.microsoft.com/office/drawing/2014/main" id="{7D999A23-878D-7D48-AEDC-7BDE995C9D61}"/>
            </a:ext>
          </a:extLst>
        </xdr:cNvPr>
        <xdr:cNvSpPr txBox="1"/>
      </xdr:nvSpPr>
      <xdr:spPr>
        <a:xfrm>
          <a:off x="495301" y="21513800"/>
          <a:ext cx="3073399" cy="326389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400" b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Leadership has approved</a:t>
          </a:r>
        </a:p>
        <a:p>
          <a:r>
            <a:rPr lang="en-US" sz="72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$438M</a:t>
          </a:r>
        </a:p>
        <a:p>
          <a:r>
            <a:rPr lang="en-US" sz="1200" b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in</a:t>
          </a:r>
          <a:r>
            <a:rPr lang="en-US" sz="1200" b="0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initiative funding since the last semi-annual update. This includes $198M in the pending approval stage which is within expectations and other context here as needed.</a:t>
          </a:r>
        </a:p>
        <a:p>
          <a:endParaRPr lang="en-US" sz="1050" b="0" baseline="0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US" sz="300" b="0" baseline="0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US" sz="1400" b="0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DISCUSSION: </a:t>
          </a:r>
          <a:r>
            <a:rPr lang="en-US" sz="1400" b="0" baseline="0">
              <a:solidFill>
                <a:srgbClr val="0096FF"/>
              </a:solidFill>
              <a:latin typeface="Arial" panose="020B0604020202020204" pitchFamily="34" charset="0"/>
              <a:cs typeface="Arial" panose="020B0604020202020204" pitchFamily="34" charset="0"/>
            </a:rPr>
            <a:t>What implications does this have on next quarter's plan?</a:t>
          </a:r>
          <a:endParaRPr lang="en-US" sz="1050" b="0" baseline="0">
            <a:solidFill>
              <a:srgbClr val="0096FF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292100</xdr:colOff>
      <xdr:row>105</xdr:row>
      <xdr:rowOff>165100</xdr:rowOff>
    </xdr:from>
    <xdr:to>
      <xdr:col>7</xdr:col>
      <xdr:colOff>914399</xdr:colOff>
      <xdr:row>113</xdr:row>
      <xdr:rowOff>25400</xdr:rowOff>
    </xdr:to>
    <xdr:sp macro="" textlink="">
      <xdr:nvSpPr>
        <xdr:cNvPr id="18" name="TextBox 13">
          <a:extLst>
            <a:ext uri="{FF2B5EF4-FFF2-40B4-BE49-F238E27FC236}">
              <a16:creationId xmlns:a16="http://schemas.microsoft.com/office/drawing/2014/main" id="{F54DD23E-E019-6744-8809-FB7E861F8F16}"/>
            </a:ext>
          </a:extLst>
        </xdr:cNvPr>
        <xdr:cNvSpPr txBox="1"/>
      </xdr:nvSpPr>
      <xdr:spPr>
        <a:xfrm>
          <a:off x="3619500" y="21501100"/>
          <a:ext cx="3479799" cy="14859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400" b="1">
              <a:solidFill>
                <a:srgbClr val="0096FF"/>
              </a:solidFill>
              <a:latin typeface="Arial" panose="020B0604020202020204" pitchFamily="34" charset="0"/>
              <a:cs typeface="Arial" panose="020B0604020202020204" pitchFamily="34" charset="0"/>
            </a:rPr>
            <a:t>Improving literacy is</a:t>
          </a:r>
          <a:r>
            <a:rPr lang="en-US" sz="1400" b="1" baseline="0">
              <a:solidFill>
                <a:srgbClr val="0096FF"/>
              </a:solidFill>
              <a:latin typeface="Arial" panose="020B0604020202020204" pitchFamily="34" charset="0"/>
              <a:cs typeface="Arial" panose="020B0604020202020204" pitchFamily="34" charset="0"/>
            </a:rPr>
            <a:t> our largest initiative </a:t>
          </a:r>
          <a:r>
            <a:rPr lang="en-US" sz="1400" b="0" baseline="0">
              <a:solidFill>
                <a:schemeClr val="bg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and $40M (45% of total) has been distributed as of Q2. This space could be used to provide additional detail for the audience to consider next steps. </a:t>
          </a:r>
          <a:endParaRPr lang="en-US" sz="1400" b="0">
            <a:solidFill>
              <a:schemeClr val="bg1">
                <a:lumMod val="50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17</xdr:col>
      <xdr:colOff>0</xdr:colOff>
      <xdr:row>53</xdr:row>
      <xdr:rowOff>0</xdr:rowOff>
    </xdr:from>
    <xdr:to>
      <xdr:col>23</xdr:col>
      <xdr:colOff>777240</xdr:colOff>
      <xdr:row>72</xdr:row>
      <xdr:rowOff>71120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85B39DC3-50FC-064F-A2BF-6C8E60524E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4</xdr:col>
      <xdr:colOff>318114</xdr:colOff>
      <xdr:row>111</xdr:row>
      <xdr:rowOff>139700</xdr:rowOff>
    </xdr:from>
    <xdr:to>
      <xdr:col>7</xdr:col>
      <xdr:colOff>852005</xdr:colOff>
      <xdr:row>121</xdr:row>
      <xdr:rowOff>165100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07ACF23B-4509-4345-B963-0BED11FE72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3645514" y="22694900"/>
          <a:ext cx="3391391" cy="2057400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0.08398</cdr:y>
    </cdr:from>
    <cdr:to>
      <cdr:x>0.91473</cdr:x>
      <cdr:y>0.1938</cdr:y>
    </cdr:to>
    <cdr:sp macro="" textlink="">
      <cdr:nvSpPr>
        <cdr:cNvPr id="2" name="TextBox 3">
          <a:extLst xmlns:a="http://schemas.openxmlformats.org/drawingml/2006/main">
            <a:ext uri="{FF2B5EF4-FFF2-40B4-BE49-F238E27FC236}">
              <a16:creationId xmlns:a16="http://schemas.microsoft.com/office/drawing/2014/main" id="{D676C82A-E87B-0E42-82EE-57835B0C4754}"/>
            </a:ext>
          </a:extLst>
        </cdr:cNvPr>
        <cdr:cNvSpPr txBox="1"/>
      </cdr:nvSpPr>
      <cdr:spPr>
        <a:xfrm xmlns:a="http://schemas.openxmlformats.org/drawingml/2006/main">
          <a:off x="0" y="330200"/>
          <a:ext cx="5994400" cy="4318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0"/>
            <a:t>Leadership</a:t>
          </a:r>
          <a:r>
            <a:rPr lang="en-US" sz="1200" b="0" baseline="0"/>
            <a:t> has approved $438M in initiative funding since the last semi-annual update. This includes $198M in the pending approval and funding stage and $240M in distribution. </a:t>
          </a:r>
          <a:endParaRPr lang="en-US" sz="1200" b="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BA7151-2E0D-864D-95C6-11D7D78AAFF8}">
  <dimension ref="A1:X127"/>
  <sheetViews>
    <sheetView tabSelected="1" zoomScaleNormal="100" workbookViewId="0">
      <selection activeCell="B126" sqref="B126"/>
    </sheetView>
  </sheetViews>
  <sheetFormatPr baseColWidth="10" defaultRowHeight="16"/>
  <cols>
    <col min="1" max="1" width="5.28515625" customWidth="1"/>
  </cols>
  <sheetData>
    <row r="1" spans="1:16" s="1" customFormat="1">
      <c r="A1" s="1" t="s">
        <v>19</v>
      </c>
    </row>
    <row r="3" spans="1:16">
      <c r="B3" s="1" t="s">
        <v>6</v>
      </c>
      <c r="C3" s="1"/>
      <c r="D3" s="1"/>
      <c r="E3" s="1"/>
      <c r="F3" s="1"/>
      <c r="G3" s="1"/>
      <c r="H3" s="1"/>
      <c r="J3" s="1" t="s">
        <v>7</v>
      </c>
      <c r="K3" s="1"/>
      <c r="L3" s="1"/>
      <c r="M3" s="1"/>
      <c r="N3" s="1"/>
      <c r="O3" s="1"/>
      <c r="P3" s="1"/>
    </row>
    <row r="4" spans="1:16">
      <c r="B4" s="2"/>
      <c r="C4" s="2"/>
      <c r="D4" s="2"/>
      <c r="E4" s="2"/>
      <c r="F4" s="2"/>
      <c r="G4" s="2"/>
      <c r="H4" s="2"/>
    </row>
    <row r="5" spans="1:16">
      <c r="B5" s="2"/>
      <c r="C5" s="2"/>
      <c r="D5" s="2"/>
      <c r="E5" s="2"/>
      <c r="F5" s="2"/>
      <c r="G5" s="2"/>
      <c r="H5" s="2"/>
      <c r="J5" t="s">
        <v>1</v>
      </c>
      <c r="K5" t="s">
        <v>0</v>
      </c>
      <c r="L5" t="s">
        <v>3</v>
      </c>
      <c r="M5" t="s">
        <v>2</v>
      </c>
      <c r="N5" t="s">
        <v>4</v>
      </c>
    </row>
    <row r="6" spans="1:16">
      <c r="B6" s="2"/>
      <c r="C6" s="2"/>
      <c r="D6" s="2"/>
      <c r="E6" s="2"/>
      <c r="F6" s="2"/>
      <c r="G6" s="2"/>
      <c r="H6" s="2"/>
      <c r="J6" t="s">
        <v>9</v>
      </c>
      <c r="K6">
        <f>SUM(L6:N6)</f>
        <v>89.711999999999989</v>
      </c>
      <c r="L6">
        <v>40.049999999999997</v>
      </c>
      <c r="M6">
        <v>16.020000000000003</v>
      </c>
      <c r="N6">
        <v>33.641999999999996</v>
      </c>
      <c r="O6" t="s">
        <v>21</v>
      </c>
    </row>
    <row r="7" spans="1:16">
      <c r="B7" s="2"/>
      <c r="C7" s="2"/>
      <c r="D7" s="2"/>
      <c r="E7" s="2"/>
      <c r="F7" s="2"/>
      <c r="G7" s="2"/>
      <c r="H7" s="2"/>
      <c r="J7" t="s">
        <v>8</v>
      </c>
      <c r="K7">
        <f t="shared" ref="K7:K16" si="0">SUM(L7:N7)</f>
        <v>72.623999999999995</v>
      </c>
      <c r="L7">
        <v>42.72</v>
      </c>
      <c r="M7">
        <v>13.349999999999998</v>
      </c>
      <c r="N7">
        <v>16.553999999999998</v>
      </c>
      <c r="O7" t="s">
        <v>22</v>
      </c>
    </row>
    <row r="8" spans="1:16">
      <c r="B8" s="2"/>
      <c r="C8" s="2"/>
      <c r="D8" s="2"/>
      <c r="E8" s="2"/>
      <c r="F8" s="2"/>
      <c r="G8" s="2"/>
      <c r="H8" s="2"/>
      <c r="J8" t="s">
        <v>10</v>
      </c>
      <c r="K8">
        <f t="shared" si="0"/>
        <v>65.948999999999998</v>
      </c>
      <c r="L8">
        <v>32.04</v>
      </c>
      <c r="M8">
        <v>14.684999999999997</v>
      </c>
      <c r="N8">
        <v>19.224</v>
      </c>
      <c r="O8" t="s">
        <v>23</v>
      </c>
    </row>
    <row r="9" spans="1:16">
      <c r="B9" s="2"/>
      <c r="C9" s="2"/>
      <c r="D9" s="2"/>
      <c r="E9" s="2"/>
      <c r="F9" s="2"/>
      <c r="G9" s="2"/>
      <c r="H9" s="2"/>
      <c r="J9" t="s">
        <v>11</v>
      </c>
      <c r="K9">
        <f t="shared" si="0"/>
        <v>65.147999999999996</v>
      </c>
      <c r="L9">
        <v>40.049999999999997</v>
      </c>
      <c r="M9">
        <v>0</v>
      </c>
      <c r="N9">
        <v>25.097999999999995</v>
      </c>
      <c r="O9" t="s">
        <v>24</v>
      </c>
    </row>
    <row r="10" spans="1:16">
      <c r="B10" s="2"/>
      <c r="C10" s="2"/>
      <c r="D10" s="2"/>
      <c r="E10" s="2"/>
      <c r="F10" s="2"/>
      <c r="G10" s="2"/>
      <c r="H10" s="2"/>
      <c r="J10" t="s">
        <v>12</v>
      </c>
      <c r="K10">
        <f t="shared" si="0"/>
        <v>56.871000000000002</v>
      </c>
      <c r="L10">
        <v>13.35</v>
      </c>
      <c r="M10">
        <v>8.01</v>
      </c>
      <c r="N10">
        <v>35.511000000000003</v>
      </c>
      <c r="O10" t="s">
        <v>25</v>
      </c>
    </row>
    <row r="11" spans="1:16">
      <c r="B11" s="2"/>
      <c r="C11" s="2"/>
      <c r="D11" s="2"/>
      <c r="E11" s="2"/>
      <c r="F11" s="2"/>
      <c r="G11" s="2"/>
      <c r="H11" s="2"/>
      <c r="J11" t="s">
        <v>13</v>
      </c>
      <c r="K11">
        <f t="shared" si="0"/>
        <v>34.709999999999994</v>
      </c>
      <c r="L11">
        <v>29.369999999999997</v>
      </c>
      <c r="M11">
        <v>0.53399999999999992</v>
      </c>
      <c r="N11">
        <v>4.806</v>
      </c>
      <c r="O11" t="s">
        <v>26</v>
      </c>
    </row>
    <row r="12" spans="1:16">
      <c r="B12" s="2"/>
      <c r="C12" s="2"/>
      <c r="D12" s="2"/>
      <c r="E12" s="2"/>
      <c r="F12" s="2"/>
      <c r="G12" s="2"/>
      <c r="H12" s="2"/>
      <c r="J12" t="s">
        <v>14</v>
      </c>
      <c r="K12">
        <f t="shared" si="0"/>
        <v>20.826000000000001</v>
      </c>
      <c r="L12">
        <v>20.826000000000001</v>
      </c>
      <c r="M12">
        <v>0</v>
      </c>
      <c r="N12">
        <v>0</v>
      </c>
      <c r="O12" t="s">
        <v>27</v>
      </c>
    </row>
    <row r="13" spans="1:16">
      <c r="B13" s="2"/>
      <c r="C13" s="2"/>
      <c r="D13" s="2"/>
      <c r="E13" s="2"/>
      <c r="F13" s="2"/>
      <c r="G13" s="2"/>
      <c r="H13" s="2"/>
      <c r="J13" t="s">
        <v>15</v>
      </c>
      <c r="K13">
        <f t="shared" si="0"/>
        <v>19.224</v>
      </c>
      <c r="L13">
        <v>10.68</v>
      </c>
      <c r="M13">
        <v>1.8690000000000004</v>
      </c>
      <c r="N13">
        <v>6.6749999999999998</v>
      </c>
      <c r="O13" t="s">
        <v>28</v>
      </c>
    </row>
    <row r="14" spans="1:16">
      <c r="B14" s="2"/>
      <c r="C14" s="2"/>
      <c r="D14" s="2"/>
      <c r="E14" s="2"/>
      <c r="F14" s="2"/>
      <c r="G14" s="2"/>
      <c r="H14" s="2"/>
      <c r="J14" t="s">
        <v>5</v>
      </c>
      <c r="K14">
        <f t="shared" si="0"/>
        <v>5.8740000000000006</v>
      </c>
      <c r="L14">
        <v>3.2039999999999997</v>
      </c>
      <c r="M14">
        <v>2.6700000000000004</v>
      </c>
      <c r="N14">
        <v>0</v>
      </c>
      <c r="O14" t="s">
        <v>29</v>
      </c>
    </row>
    <row r="15" spans="1:16">
      <c r="B15" s="2"/>
      <c r="C15" s="2"/>
      <c r="D15" s="2"/>
      <c r="E15" s="2"/>
      <c r="F15" s="2"/>
      <c r="G15" s="2"/>
      <c r="H15" s="2"/>
      <c r="J15" t="s">
        <v>16</v>
      </c>
      <c r="K15">
        <f t="shared" si="0"/>
        <v>5.6070000000000002</v>
      </c>
      <c r="L15">
        <v>5.6070000000000002</v>
      </c>
      <c r="M15">
        <v>0</v>
      </c>
      <c r="N15">
        <v>0</v>
      </c>
      <c r="O15" t="s">
        <v>30</v>
      </c>
    </row>
    <row r="16" spans="1:16">
      <c r="B16" s="2"/>
      <c r="C16" s="2"/>
      <c r="D16" s="2"/>
      <c r="E16" s="2"/>
      <c r="F16" s="2"/>
      <c r="G16" s="2"/>
      <c r="H16" s="2"/>
      <c r="J16" t="s">
        <v>17</v>
      </c>
      <c r="K16">
        <f t="shared" si="0"/>
        <v>1.6019999999999999</v>
      </c>
      <c r="L16">
        <v>1.6019999999999999</v>
      </c>
      <c r="M16">
        <v>0</v>
      </c>
      <c r="N16">
        <v>0</v>
      </c>
      <c r="O16" t="s">
        <v>31</v>
      </c>
    </row>
    <row r="17" spans="2:24">
      <c r="B17" s="2"/>
      <c r="C17" s="2"/>
      <c r="D17" s="2"/>
      <c r="E17" s="2"/>
      <c r="F17" s="2"/>
      <c r="G17" s="2"/>
      <c r="H17" s="2"/>
    </row>
    <row r="18" spans="2:24">
      <c r="B18" s="2"/>
      <c r="C18" s="2"/>
      <c r="D18" s="2"/>
      <c r="E18" s="2"/>
      <c r="F18" s="2"/>
      <c r="G18" s="2"/>
      <c r="H18" s="2"/>
      <c r="J18" t="s">
        <v>32</v>
      </c>
      <c r="K18" t="s">
        <v>3</v>
      </c>
      <c r="L18" t="s">
        <v>2</v>
      </c>
      <c r="M18" t="s">
        <v>4</v>
      </c>
      <c r="O18" t="s">
        <v>35</v>
      </c>
      <c r="U18" t="s">
        <v>38</v>
      </c>
    </row>
    <row r="19" spans="2:24">
      <c r="B19" s="2"/>
      <c r="C19" s="2"/>
      <c r="D19" s="2"/>
      <c r="E19" s="2"/>
      <c r="F19" s="2"/>
      <c r="G19" s="2"/>
      <c r="H19" s="2"/>
      <c r="J19" t="s">
        <v>21</v>
      </c>
      <c r="K19">
        <v>40.049999999999997</v>
      </c>
      <c r="L19">
        <v>16.020000000000003</v>
      </c>
      <c r="M19">
        <v>33.641999999999996</v>
      </c>
      <c r="P19" t="s">
        <v>3</v>
      </c>
      <c r="Q19" t="s">
        <v>2</v>
      </c>
      <c r="R19" t="s">
        <v>4</v>
      </c>
      <c r="S19" t="s">
        <v>39</v>
      </c>
      <c r="V19" t="s">
        <v>3</v>
      </c>
      <c r="W19" t="s">
        <v>2</v>
      </c>
      <c r="X19" t="s">
        <v>4</v>
      </c>
    </row>
    <row r="20" spans="2:24">
      <c r="B20" s="2"/>
      <c r="C20" s="2"/>
      <c r="D20" s="2"/>
      <c r="E20" s="2"/>
      <c r="F20" s="2"/>
      <c r="G20" s="2"/>
      <c r="H20" s="2"/>
      <c r="J20" t="s">
        <v>23</v>
      </c>
      <c r="K20">
        <v>32.04</v>
      </c>
      <c r="L20">
        <v>14.684999999999997</v>
      </c>
      <c r="M20">
        <v>19.224</v>
      </c>
      <c r="O20" t="s">
        <v>22</v>
      </c>
      <c r="P20">
        <v>42.72</v>
      </c>
      <c r="Q20">
        <v>13.349999999999998</v>
      </c>
      <c r="R20">
        <v>16.553999999999998</v>
      </c>
      <c r="S20">
        <f>SUM(P20:R20)</f>
        <v>72.623999999999995</v>
      </c>
      <c r="U20" t="s">
        <v>27</v>
      </c>
      <c r="V20" s="4">
        <v>1</v>
      </c>
      <c r="W20" s="4">
        <v>0</v>
      </c>
      <c r="X20" s="4">
        <v>0</v>
      </c>
    </row>
    <row r="21" spans="2:24">
      <c r="B21" s="2"/>
      <c r="C21" s="2"/>
      <c r="D21" s="2"/>
      <c r="E21" s="2"/>
      <c r="F21" s="2"/>
      <c r="G21" s="2"/>
      <c r="H21" s="2"/>
      <c r="J21" t="s">
        <v>22</v>
      </c>
      <c r="K21">
        <v>42.72</v>
      </c>
      <c r="L21">
        <v>13.349999999999998</v>
      </c>
      <c r="M21">
        <v>16.553999999999998</v>
      </c>
      <c r="O21" t="s">
        <v>21</v>
      </c>
      <c r="P21">
        <v>40.049999999999997</v>
      </c>
      <c r="Q21">
        <v>16.020000000000003</v>
      </c>
      <c r="R21">
        <v>33.641999999999996</v>
      </c>
      <c r="S21">
        <f t="shared" ref="S21:S30" si="1">SUM(P21:R21)</f>
        <v>89.711999999999989</v>
      </c>
      <c r="U21" t="s">
        <v>30</v>
      </c>
      <c r="V21" s="4">
        <v>1</v>
      </c>
      <c r="W21" s="4">
        <v>0</v>
      </c>
      <c r="X21" s="4">
        <v>0</v>
      </c>
    </row>
    <row r="22" spans="2:24">
      <c r="B22" s="2"/>
      <c r="C22" s="2"/>
      <c r="D22" s="2"/>
      <c r="E22" s="2"/>
      <c r="F22" s="2"/>
      <c r="G22" s="2"/>
      <c r="H22" s="2"/>
      <c r="J22" t="s">
        <v>25</v>
      </c>
      <c r="K22">
        <v>13.35</v>
      </c>
      <c r="L22">
        <v>8.01</v>
      </c>
      <c r="M22">
        <v>35.511000000000003</v>
      </c>
      <c r="O22" t="s">
        <v>24</v>
      </c>
      <c r="P22">
        <v>40.049999999999997</v>
      </c>
      <c r="Q22">
        <v>0</v>
      </c>
      <c r="R22">
        <v>25.097999999999995</v>
      </c>
      <c r="S22">
        <f t="shared" si="1"/>
        <v>65.147999999999996</v>
      </c>
      <c r="U22" t="s">
        <v>31</v>
      </c>
      <c r="V22" s="4">
        <v>1</v>
      </c>
      <c r="W22" s="4">
        <v>0</v>
      </c>
      <c r="X22" s="4">
        <v>0</v>
      </c>
    </row>
    <row r="23" spans="2:24">
      <c r="B23" s="2"/>
      <c r="C23" s="2"/>
      <c r="D23" s="2"/>
      <c r="E23" s="2"/>
      <c r="F23" s="2"/>
      <c r="G23" s="2"/>
      <c r="H23" s="2"/>
      <c r="J23" t="s">
        <v>29</v>
      </c>
      <c r="K23">
        <v>3.2039999999999997</v>
      </c>
      <c r="L23">
        <v>2.6700000000000004</v>
      </c>
      <c r="M23">
        <v>0</v>
      </c>
      <c r="O23" t="s">
        <v>23</v>
      </c>
      <c r="P23">
        <v>32.04</v>
      </c>
      <c r="Q23">
        <v>14.684999999999997</v>
      </c>
      <c r="R23">
        <v>19.224</v>
      </c>
      <c r="S23">
        <f t="shared" si="1"/>
        <v>65.948999999999998</v>
      </c>
      <c r="U23" t="s">
        <v>26</v>
      </c>
      <c r="V23" s="4">
        <v>0.84615384615384626</v>
      </c>
      <c r="W23" s="4">
        <v>1.5384615384615385E-2</v>
      </c>
      <c r="X23" s="4">
        <v>0.1384615384615385</v>
      </c>
    </row>
    <row r="24" spans="2:24">
      <c r="B24" s="2"/>
      <c r="C24" s="2"/>
      <c r="D24" s="2"/>
      <c r="E24" s="2"/>
      <c r="F24" s="2"/>
      <c r="G24" s="2"/>
      <c r="H24" s="2"/>
      <c r="J24" t="s">
        <v>28</v>
      </c>
      <c r="K24">
        <v>10.68</v>
      </c>
      <c r="L24">
        <v>1.8690000000000004</v>
      </c>
      <c r="M24">
        <v>6.6749999999999998</v>
      </c>
      <c r="O24" t="s">
        <v>26</v>
      </c>
      <c r="P24">
        <v>29.369999999999997</v>
      </c>
      <c r="Q24">
        <v>0.53399999999999992</v>
      </c>
      <c r="R24">
        <v>4.806</v>
      </c>
      <c r="S24">
        <f t="shared" si="1"/>
        <v>34.709999999999994</v>
      </c>
      <c r="U24" t="s">
        <v>24</v>
      </c>
      <c r="V24" s="4">
        <v>0.61475409836065575</v>
      </c>
      <c r="W24" s="4">
        <v>0</v>
      </c>
      <c r="X24" s="4">
        <v>0.38524590163934419</v>
      </c>
    </row>
    <row r="25" spans="2:24">
      <c r="J25" t="s">
        <v>26</v>
      </c>
      <c r="K25">
        <v>29.369999999999997</v>
      </c>
      <c r="L25">
        <v>0.53399999999999992</v>
      </c>
      <c r="M25">
        <v>4.806</v>
      </c>
      <c r="O25" t="s">
        <v>27</v>
      </c>
      <c r="P25">
        <v>20.826000000000001</v>
      </c>
      <c r="Q25">
        <v>0</v>
      </c>
      <c r="R25">
        <v>0</v>
      </c>
      <c r="S25">
        <f t="shared" si="1"/>
        <v>20.826000000000001</v>
      </c>
      <c r="U25" t="s">
        <v>22</v>
      </c>
      <c r="V25" s="4">
        <v>0.58823529411764708</v>
      </c>
      <c r="W25" s="4">
        <v>0.18382352941176469</v>
      </c>
      <c r="X25" s="4">
        <v>0.22794117647058823</v>
      </c>
    </row>
    <row r="26" spans="2:24">
      <c r="B26" s="1" t="s">
        <v>18</v>
      </c>
      <c r="C26" s="1"/>
      <c r="D26" s="1"/>
      <c r="E26" s="1"/>
      <c r="F26" s="1"/>
      <c r="G26" s="1"/>
      <c r="H26" s="1"/>
      <c r="J26" t="s">
        <v>24</v>
      </c>
      <c r="K26">
        <v>40.049999999999997</v>
      </c>
      <c r="L26">
        <v>0</v>
      </c>
      <c r="M26">
        <v>25.097999999999995</v>
      </c>
      <c r="O26" t="s">
        <v>25</v>
      </c>
      <c r="P26">
        <v>13.35</v>
      </c>
      <c r="Q26">
        <v>8.01</v>
      </c>
      <c r="R26">
        <v>35.511000000000003</v>
      </c>
      <c r="S26">
        <f t="shared" si="1"/>
        <v>56.871000000000002</v>
      </c>
      <c r="U26" t="s">
        <v>28</v>
      </c>
      <c r="V26" s="4">
        <v>0.55555555555555558</v>
      </c>
      <c r="W26" s="4">
        <v>9.7222222222222238E-2</v>
      </c>
      <c r="X26" s="4">
        <v>0.34722222222222221</v>
      </c>
    </row>
    <row r="27" spans="2:24">
      <c r="B27" t="s">
        <v>20</v>
      </c>
      <c r="J27" t="s">
        <v>27</v>
      </c>
      <c r="K27">
        <v>20.826000000000001</v>
      </c>
      <c r="L27">
        <v>0</v>
      </c>
      <c r="M27">
        <v>0</v>
      </c>
      <c r="O27" t="s">
        <v>28</v>
      </c>
      <c r="P27">
        <v>10.68</v>
      </c>
      <c r="Q27">
        <v>1.8690000000000004</v>
      </c>
      <c r="R27">
        <v>6.6749999999999998</v>
      </c>
      <c r="S27">
        <f t="shared" si="1"/>
        <v>19.224</v>
      </c>
      <c r="U27" t="s">
        <v>29</v>
      </c>
      <c r="V27" s="4">
        <v>0.5454545454545453</v>
      </c>
      <c r="W27" s="4">
        <v>0.45454545454545459</v>
      </c>
      <c r="X27" s="4">
        <v>0</v>
      </c>
    </row>
    <row r="28" spans="2:24">
      <c r="J28" t="s">
        <v>30</v>
      </c>
      <c r="K28">
        <v>5.6070000000000002</v>
      </c>
      <c r="L28">
        <v>0</v>
      </c>
      <c r="M28">
        <v>0</v>
      </c>
      <c r="O28" t="s">
        <v>30</v>
      </c>
      <c r="P28">
        <v>5.6070000000000002</v>
      </c>
      <c r="Q28">
        <v>0</v>
      </c>
      <c r="R28">
        <v>0</v>
      </c>
      <c r="S28">
        <f t="shared" si="1"/>
        <v>5.6070000000000002</v>
      </c>
      <c r="U28" t="s">
        <v>23</v>
      </c>
      <c r="V28" s="4">
        <v>0.48582995951417002</v>
      </c>
      <c r="W28" s="4">
        <v>0.2226720647773279</v>
      </c>
      <c r="X28" s="4">
        <v>0.29149797570850206</v>
      </c>
    </row>
    <row r="29" spans="2:24">
      <c r="J29" t="s">
        <v>31</v>
      </c>
      <c r="K29">
        <v>1.6019999999999999</v>
      </c>
      <c r="L29">
        <v>0</v>
      </c>
      <c r="M29">
        <v>0</v>
      </c>
      <c r="O29" t="s">
        <v>29</v>
      </c>
      <c r="P29">
        <v>3.2039999999999997</v>
      </c>
      <c r="Q29">
        <v>2.6700000000000004</v>
      </c>
      <c r="R29">
        <v>0</v>
      </c>
      <c r="S29">
        <f t="shared" si="1"/>
        <v>5.8740000000000006</v>
      </c>
      <c r="U29" t="s">
        <v>21</v>
      </c>
      <c r="V29" s="4">
        <v>0.44642857142857145</v>
      </c>
      <c r="W29" s="4">
        <v>0.17857142857142863</v>
      </c>
      <c r="X29" s="4">
        <v>0.375</v>
      </c>
    </row>
    <row r="30" spans="2:24">
      <c r="O30" t="s">
        <v>31</v>
      </c>
      <c r="P30">
        <v>1.6019999999999999</v>
      </c>
      <c r="Q30">
        <v>0</v>
      </c>
      <c r="R30">
        <v>0</v>
      </c>
      <c r="S30">
        <f t="shared" si="1"/>
        <v>1.6019999999999999</v>
      </c>
      <c r="U30" t="s">
        <v>25</v>
      </c>
      <c r="V30" s="4">
        <v>0.23474178403755866</v>
      </c>
      <c r="W30" s="4">
        <v>0.14084507042253519</v>
      </c>
      <c r="X30" s="4">
        <v>0.62441314553990612</v>
      </c>
    </row>
    <row r="50" spans="2:17">
      <c r="B50" t="s">
        <v>33</v>
      </c>
      <c r="J50" t="s">
        <v>34</v>
      </c>
    </row>
    <row r="52" spans="2:17" ht="16" customHeight="1">
      <c r="B52" s="5" t="s">
        <v>36</v>
      </c>
      <c r="C52" s="5"/>
      <c r="D52" s="5"/>
      <c r="E52" s="5"/>
      <c r="F52" s="5"/>
      <c r="G52" s="5"/>
      <c r="H52" s="5"/>
      <c r="J52" s="6" t="s">
        <v>37</v>
      </c>
      <c r="K52" s="6"/>
      <c r="L52" s="6"/>
      <c r="M52" s="6"/>
      <c r="N52" s="6"/>
      <c r="O52" s="6"/>
      <c r="P52" s="6"/>
    </row>
    <row r="53" spans="2:17" ht="16" customHeight="1">
      <c r="B53" s="5"/>
      <c r="C53" s="5"/>
      <c r="D53" s="5"/>
      <c r="E53" s="5"/>
      <c r="F53" s="5"/>
      <c r="G53" s="5"/>
      <c r="H53" s="5"/>
      <c r="J53" s="6"/>
      <c r="K53" s="6"/>
      <c r="L53" s="6"/>
      <c r="M53" s="6"/>
      <c r="N53" s="6"/>
      <c r="O53" s="6"/>
      <c r="P53" s="6"/>
    </row>
    <row r="54" spans="2:17">
      <c r="B54" s="5"/>
      <c r="C54" s="5"/>
      <c r="D54" s="5"/>
      <c r="E54" s="5"/>
      <c r="F54" s="5"/>
      <c r="G54" s="5"/>
      <c r="H54" s="5"/>
      <c r="J54" s="6"/>
      <c r="K54" s="6"/>
      <c r="L54" s="6"/>
      <c r="M54" s="6"/>
      <c r="N54" s="6"/>
      <c r="O54" s="6"/>
      <c r="P54" s="6"/>
      <c r="Q54" s="3"/>
    </row>
    <row r="55" spans="2:17">
      <c r="B55" s="2"/>
      <c r="C55" s="2"/>
      <c r="D55" s="2"/>
      <c r="E55" s="2"/>
      <c r="F55" s="2"/>
      <c r="G55" s="2"/>
      <c r="H55" s="2"/>
      <c r="J55" s="2"/>
      <c r="K55" s="2"/>
      <c r="L55" s="2"/>
      <c r="M55" s="2"/>
      <c r="N55" s="2"/>
      <c r="O55" s="2"/>
      <c r="P55" s="2"/>
      <c r="Q55" s="3"/>
    </row>
    <row r="56" spans="2:17">
      <c r="B56" s="2"/>
      <c r="C56" s="2"/>
      <c r="D56" s="2"/>
      <c r="E56" s="2"/>
      <c r="F56" s="2"/>
      <c r="G56" s="2"/>
      <c r="H56" s="2"/>
      <c r="J56" s="2"/>
      <c r="K56" s="2"/>
      <c r="L56" s="2"/>
      <c r="M56" s="2"/>
      <c r="N56" s="2"/>
      <c r="O56" s="2"/>
      <c r="P56" s="2"/>
      <c r="Q56" s="3"/>
    </row>
    <row r="57" spans="2:17">
      <c r="B57" s="2"/>
      <c r="C57" s="2"/>
      <c r="D57" s="2"/>
      <c r="E57" s="2"/>
      <c r="F57" s="2"/>
      <c r="G57" s="2"/>
      <c r="H57" s="2"/>
      <c r="J57" s="2"/>
      <c r="K57" s="2"/>
      <c r="L57" s="2"/>
      <c r="M57" s="2"/>
      <c r="N57" s="2"/>
      <c r="O57" s="2"/>
      <c r="P57" s="2"/>
      <c r="Q57" s="3"/>
    </row>
    <row r="58" spans="2:17">
      <c r="B58" s="2"/>
      <c r="C58" s="2"/>
      <c r="D58" s="2"/>
      <c r="E58" s="2"/>
      <c r="F58" s="2"/>
      <c r="G58" s="2"/>
      <c r="H58" s="2"/>
      <c r="J58" s="2"/>
      <c r="K58" s="2"/>
      <c r="L58" s="2"/>
      <c r="M58" s="2"/>
      <c r="N58" s="2"/>
      <c r="O58" s="2"/>
      <c r="P58" s="2"/>
      <c r="Q58" s="3"/>
    </row>
    <row r="59" spans="2:17">
      <c r="B59" s="2"/>
      <c r="C59" s="2"/>
      <c r="D59" s="2"/>
      <c r="E59" s="2"/>
      <c r="F59" s="2"/>
      <c r="G59" s="2"/>
      <c r="H59" s="2"/>
      <c r="J59" s="2"/>
      <c r="K59" s="2"/>
      <c r="L59" s="2"/>
      <c r="M59" s="2"/>
      <c r="N59" s="2"/>
      <c r="O59" s="2"/>
      <c r="P59" s="2"/>
      <c r="Q59" s="3"/>
    </row>
    <row r="60" spans="2:17">
      <c r="B60" s="2"/>
      <c r="C60" s="2"/>
      <c r="D60" s="2"/>
      <c r="E60" s="2"/>
      <c r="F60" s="2"/>
      <c r="G60" s="2"/>
      <c r="H60" s="2"/>
      <c r="J60" s="2"/>
      <c r="K60" s="2"/>
      <c r="L60" s="2"/>
      <c r="M60" s="2"/>
      <c r="N60" s="2"/>
      <c r="O60" s="2"/>
      <c r="P60" s="2"/>
      <c r="Q60" s="3"/>
    </row>
    <row r="61" spans="2:17">
      <c r="B61" s="2"/>
      <c r="C61" s="2"/>
      <c r="D61" s="2"/>
      <c r="E61" s="2"/>
      <c r="F61" s="2"/>
      <c r="G61" s="2"/>
      <c r="H61" s="2"/>
      <c r="J61" s="2"/>
      <c r="K61" s="2"/>
      <c r="L61" s="2"/>
      <c r="M61" s="2"/>
      <c r="N61" s="2"/>
      <c r="O61" s="2"/>
      <c r="P61" s="2"/>
      <c r="Q61" s="3"/>
    </row>
    <row r="62" spans="2:17">
      <c r="B62" s="2"/>
      <c r="C62" s="2"/>
      <c r="D62" s="2"/>
      <c r="E62" s="2"/>
      <c r="F62" s="2"/>
      <c r="G62" s="2"/>
      <c r="H62" s="2"/>
      <c r="J62" s="2"/>
      <c r="K62" s="2"/>
      <c r="L62" s="2"/>
      <c r="M62" s="2"/>
      <c r="N62" s="2"/>
      <c r="O62" s="2"/>
      <c r="P62" s="2"/>
      <c r="Q62" s="3"/>
    </row>
    <row r="63" spans="2:17">
      <c r="B63" s="2"/>
      <c r="C63" s="2"/>
      <c r="D63" s="2"/>
      <c r="E63" s="2"/>
      <c r="F63" s="2"/>
      <c r="G63" s="2"/>
      <c r="H63" s="2"/>
      <c r="J63" s="2"/>
      <c r="K63" s="2"/>
      <c r="L63" s="2"/>
      <c r="M63" s="2"/>
      <c r="N63" s="2"/>
      <c r="O63" s="2"/>
      <c r="P63" s="2"/>
      <c r="Q63" s="3"/>
    </row>
    <row r="64" spans="2:17">
      <c r="B64" s="2"/>
      <c r="C64" s="2"/>
      <c r="D64" s="2"/>
      <c r="E64" s="2"/>
      <c r="F64" s="2"/>
      <c r="G64" s="2"/>
      <c r="H64" s="2"/>
      <c r="J64" s="2"/>
      <c r="K64" s="2"/>
      <c r="L64" s="2"/>
      <c r="M64" s="2"/>
      <c r="N64" s="2"/>
      <c r="O64" s="2"/>
      <c r="P64" s="2"/>
      <c r="Q64" s="3"/>
    </row>
    <row r="65" spans="2:17">
      <c r="B65" s="2"/>
      <c r="C65" s="2"/>
      <c r="D65" s="2"/>
      <c r="E65" s="2"/>
      <c r="F65" s="2"/>
      <c r="G65" s="2"/>
      <c r="H65" s="2"/>
      <c r="J65" s="2"/>
      <c r="K65" s="2"/>
      <c r="L65" s="2"/>
      <c r="M65" s="2"/>
      <c r="N65" s="2"/>
      <c r="O65" s="2"/>
      <c r="P65" s="2"/>
      <c r="Q65" s="3"/>
    </row>
    <row r="66" spans="2:17">
      <c r="B66" s="2"/>
      <c r="C66" s="2"/>
      <c r="D66" s="2"/>
      <c r="E66" s="2"/>
      <c r="F66" s="2"/>
      <c r="G66" s="2"/>
      <c r="H66" s="2"/>
      <c r="J66" s="2"/>
      <c r="K66" s="2"/>
      <c r="L66" s="2"/>
      <c r="M66" s="2"/>
      <c r="N66" s="2"/>
      <c r="O66" s="2"/>
      <c r="P66" s="2"/>
      <c r="Q66" s="3"/>
    </row>
    <row r="67" spans="2:17">
      <c r="B67" s="2"/>
      <c r="C67" s="2"/>
      <c r="D67" s="2"/>
      <c r="E67" s="2"/>
      <c r="F67" s="2"/>
      <c r="G67" s="2"/>
      <c r="H67" s="2"/>
      <c r="J67" s="2"/>
      <c r="K67" s="2"/>
      <c r="L67" s="2"/>
      <c r="M67" s="2"/>
      <c r="N67" s="2"/>
      <c r="O67" s="2"/>
      <c r="P67" s="2"/>
      <c r="Q67" s="3"/>
    </row>
    <row r="68" spans="2:17">
      <c r="B68" s="2"/>
      <c r="C68" s="2"/>
      <c r="D68" s="2"/>
      <c r="E68" s="2"/>
      <c r="F68" s="2"/>
      <c r="G68" s="2"/>
      <c r="H68" s="2"/>
      <c r="J68" s="2"/>
      <c r="K68" s="2"/>
      <c r="L68" s="2"/>
      <c r="M68" s="2"/>
      <c r="N68" s="2"/>
      <c r="O68" s="2"/>
      <c r="P68" s="2"/>
      <c r="Q68" s="3"/>
    </row>
    <row r="69" spans="2:17">
      <c r="B69" s="2"/>
      <c r="C69" s="2"/>
      <c r="D69" s="2"/>
      <c r="E69" s="2"/>
      <c r="F69" s="2"/>
      <c r="G69" s="2"/>
      <c r="H69" s="2"/>
      <c r="J69" s="2"/>
      <c r="K69" s="2"/>
      <c r="L69" s="2"/>
      <c r="M69" s="2"/>
      <c r="N69" s="2"/>
      <c r="O69" s="2"/>
      <c r="P69" s="2"/>
      <c r="Q69" s="3"/>
    </row>
    <row r="70" spans="2:17">
      <c r="B70" s="2"/>
      <c r="C70" s="2"/>
      <c r="D70" s="2"/>
      <c r="E70" s="2"/>
      <c r="F70" s="2"/>
      <c r="G70" s="2"/>
      <c r="H70" s="2"/>
      <c r="J70" s="2"/>
      <c r="K70" s="2"/>
      <c r="L70" s="2"/>
      <c r="M70" s="2"/>
      <c r="N70" s="2"/>
      <c r="O70" s="2"/>
      <c r="P70" s="2"/>
      <c r="Q70" s="3"/>
    </row>
    <row r="71" spans="2:17">
      <c r="B71" s="2"/>
      <c r="C71" s="2"/>
      <c r="D71" s="2"/>
      <c r="E71" s="2"/>
      <c r="F71" s="2"/>
      <c r="G71" s="2"/>
      <c r="H71" s="2"/>
      <c r="J71" s="2"/>
      <c r="K71" s="2"/>
      <c r="L71" s="2"/>
      <c r="M71" s="2"/>
      <c r="N71" s="2"/>
      <c r="O71" s="2"/>
      <c r="P71" s="2"/>
      <c r="Q71" s="3"/>
    </row>
    <row r="72" spans="2:17">
      <c r="B72" s="2"/>
      <c r="C72" s="2"/>
      <c r="D72" s="2"/>
      <c r="E72" s="2"/>
      <c r="F72" s="2"/>
      <c r="G72" s="2"/>
      <c r="H72" s="2"/>
      <c r="J72" s="2"/>
      <c r="K72" s="2"/>
      <c r="L72" s="2"/>
      <c r="M72" s="2"/>
      <c r="N72" s="2"/>
      <c r="O72" s="2"/>
      <c r="P72" s="2"/>
      <c r="Q72" s="3"/>
    </row>
    <row r="73" spans="2:17">
      <c r="B73" s="2"/>
      <c r="C73" s="2"/>
      <c r="D73" s="2"/>
      <c r="E73" s="2"/>
      <c r="F73" s="2"/>
      <c r="G73" s="2"/>
      <c r="H73" s="2"/>
      <c r="J73" s="2"/>
      <c r="K73" s="2"/>
      <c r="L73" s="2"/>
      <c r="M73" s="2"/>
      <c r="N73" s="2"/>
      <c r="O73" s="2"/>
      <c r="P73" s="2"/>
      <c r="Q73" s="3"/>
    </row>
    <row r="74" spans="2:17">
      <c r="B74" s="2"/>
      <c r="C74" s="2"/>
      <c r="D74" s="2"/>
      <c r="E74" s="2"/>
      <c r="F74" s="2"/>
      <c r="G74" s="2"/>
      <c r="H74" s="2"/>
      <c r="J74" s="2"/>
      <c r="K74" s="2"/>
      <c r="L74" s="2"/>
      <c r="M74" s="2"/>
      <c r="N74" s="2"/>
      <c r="O74" s="2"/>
      <c r="P74" s="2"/>
      <c r="Q74" s="3"/>
    </row>
    <row r="75" spans="2:17">
      <c r="B75" s="2"/>
      <c r="C75" s="2"/>
      <c r="D75" s="2"/>
      <c r="E75" s="2"/>
      <c r="F75" s="2"/>
      <c r="G75" s="2"/>
      <c r="H75" s="2"/>
      <c r="J75" s="2"/>
      <c r="K75" s="2"/>
      <c r="L75" s="2"/>
      <c r="M75" s="2"/>
      <c r="N75" s="2"/>
      <c r="O75" s="2"/>
      <c r="P75" s="2"/>
      <c r="Q75" s="3"/>
    </row>
    <row r="76" spans="2:17">
      <c r="P76" s="3"/>
      <c r="Q76" s="3"/>
    </row>
    <row r="78" spans="2:17">
      <c r="B78" s="6" t="s">
        <v>40</v>
      </c>
      <c r="C78" s="6"/>
      <c r="D78" s="6"/>
      <c r="E78" s="6"/>
      <c r="F78" s="6"/>
      <c r="G78" s="6"/>
      <c r="H78" s="6"/>
    </row>
    <row r="79" spans="2:17">
      <c r="B79" s="6"/>
      <c r="C79" s="6"/>
      <c r="D79" s="6"/>
      <c r="E79" s="6"/>
      <c r="F79" s="6"/>
      <c r="G79" s="6"/>
      <c r="H79" s="6"/>
    </row>
    <row r="80" spans="2:17">
      <c r="B80" s="6"/>
      <c r="C80" s="6"/>
      <c r="D80" s="6"/>
      <c r="E80" s="6"/>
      <c r="F80" s="6"/>
      <c r="G80" s="6"/>
      <c r="H80" s="6"/>
    </row>
    <row r="103" spans="2:8">
      <c r="B103" s="6" t="s">
        <v>41</v>
      </c>
      <c r="C103" s="6"/>
      <c r="D103" s="6"/>
      <c r="E103" s="6"/>
      <c r="F103" s="6"/>
      <c r="G103" s="6"/>
      <c r="H103" s="6"/>
    </row>
    <row r="104" spans="2:8">
      <c r="B104" s="6"/>
      <c r="C104" s="6"/>
      <c r="D104" s="6"/>
      <c r="E104" s="6"/>
      <c r="F104" s="6"/>
      <c r="G104" s="6"/>
      <c r="H104" s="6"/>
    </row>
    <row r="105" spans="2:8">
      <c r="B105" s="6"/>
      <c r="C105" s="6"/>
      <c r="D105" s="6"/>
      <c r="E105" s="6"/>
      <c r="F105" s="6"/>
      <c r="G105" s="6"/>
      <c r="H105" s="6"/>
    </row>
    <row r="106" spans="2:8">
      <c r="B106" s="2"/>
      <c r="C106" s="2"/>
      <c r="D106" s="2"/>
      <c r="E106" s="2"/>
      <c r="F106" s="2"/>
      <c r="G106" s="2"/>
      <c r="H106" s="2"/>
    </row>
    <row r="107" spans="2:8">
      <c r="B107" s="2"/>
      <c r="C107" s="2"/>
      <c r="D107" s="2"/>
      <c r="E107" s="2"/>
      <c r="F107" s="2"/>
      <c r="G107" s="2"/>
      <c r="H107" s="2"/>
    </row>
    <row r="108" spans="2:8">
      <c r="B108" s="2"/>
      <c r="C108" s="2"/>
      <c r="D108" s="2"/>
      <c r="E108" s="2"/>
      <c r="F108" s="2"/>
      <c r="G108" s="2"/>
      <c r="H108" s="2"/>
    </row>
    <row r="109" spans="2:8">
      <c r="B109" s="2"/>
      <c r="C109" s="2"/>
      <c r="D109" s="2"/>
      <c r="E109" s="2"/>
      <c r="F109" s="2"/>
      <c r="G109" s="2"/>
      <c r="H109" s="2"/>
    </row>
    <row r="110" spans="2:8">
      <c r="B110" s="2"/>
      <c r="C110" s="2"/>
      <c r="D110" s="2"/>
      <c r="E110" s="2"/>
      <c r="F110" s="2"/>
      <c r="G110" s="2"/>
      <c r="H110" s="2"/>
    </row>
    <row r="111" spans="2:8">
      <c r="B111" s="2"/>
      <c r="C111" s="2"/>
      <c r="D111" s="2"/>
      <c r="E111" s="2"/>
      <c r="F111" s="2"/>
      <c r="G111" s="2"/>
      <c r="H111" s="2"/>
    </row>
    <row r="112" spans="2:8">
      <c r="B112" s="2"/>
      <c r="C112" s="2"/>
      <c r="D112" s="2"/>
      <c r="E112" s="2"/>
      <c r="F112" s="2"/>
      <c r="G112" s="2"/>
      <c r="H112" s="2"/>
    </row>
    <row r="113" spans="2:8">
      <c r="B113" s="2"/>
      <c r="C113" s="2"/>
      <c r="D113" s="2"/>
      <c r="E113" s="2"/>
      <c r="F113" s="2"/>
      <c r="G113" s="2"/>
      <c r="H113" s="2"/>
    </row>
    <row r="114" spans="2:8">
      <c r="B114" s="2"/>
      <c r="C114" s="2"/>
      <c r="D114" s="2"/>
      <c r="E114" s="2"/>
      <c r="F114" s="2"/>
      <c r="G114" s="2"/>
      <c r="H114" s="2"/>
    </row>
    <row r="115" spans="2:8">
      <c r="B115" s="2"/>
      <c r="C115" s="2"/>
      <c r="D115" s="2"/>
      <c r="E115" s="2"/>
      <c r="F115" s="2"/>
      <c r="G115" s="2"/>
      <c r="H115" s="2"/>
    </row>
    <row r="116" spans="2:8">
      <c r="B116" s="2"/>
      <c r="C116" s="2"/>
      <c r="D116" s="2"/>
      <c r="E116" s="2"/>
      <c r="F116" s="2"/>
      <c r="G116" s="2"/>
      <c r="H116" s="2"/>
    </row>
    <row r="117" spans="2:8">
      <c r="B117" s="2"/>
      <c r="C117" s="2"/>
      <c r="D117" s="2"/>
      <c r="E117" s="2"/>
      <c r="F117" s="2"/>
      <c r="G117" s="2"/>
      <c r="H117" s="2"/>
    </row>
    <row r="118" spans="2:8">
      <c r="B118" s="2"/>
      <c r="C118" s="2"/>
      <c r="D118" s="2"/>
      <c r="E118" s="2"/>
      <c r="F118" s="2"/>
      <c r="G118" s="2"/>
      <c r="H118" s="2"/>
    </row>
    <row r="119" spans="2:8">
      <c r="B119" s="2"/>
      <c r="C119" s="2"/>
      <c r="D119" s="2"/>
      <c r="E119" s="2"/>
      <c r="F119" s="2"/>
      <c r="G119" s="2"/>
      <c r="H119" s="2"/>
    </row>
    <row r="120" spans="2:8">
      <c r="B120" s="2"/>
      <c r="C120" s="2"/>
      <c r="D120" s="2"/>
      <c r="E120" s="2"/>
      <c r="F120" s="2"/>
      <c r="G120" s="2"/>
      <c r="H120" s="2"/>
    </row>
    <row r="121" spans="2:8">
      <c r="B121" s="2"/>
      <c r="C121" s="2"/>
      <c r="D121" s="2"/>
      <c r="E121" s="2"/>
      <c r="F121" s="2"/>
      <c r="G121" s="2"/>
      <c r="H121" s="2"/>
    </row>
    <row r="122" spans="2:8">
      <c r="B122" s="2"/>
      <c r="C122" s="2"/>
      <c r="D122" s="2"/>
      <c r="E122" s="2"/>
      <c r="F122" s="2"/>
      <c r="G122" s="2"/>
      <c r="H122" s="2"/>
    </row>
    <row r="123" spans="2:8">
      <c r="B123" s="2"/>
      <c r="C123" s="2"/>
      <c r="D123" s="2"/>
      <c r="E123" s="2"/>
      <c r="F123" s="2"/>
      <c r="G123" s="2"/>
      <c r="H123" s="2"/>
    </row>
    <row r="126" spans="2:8" s="7" customFormat="1" ht="17" thickBot="1"/>
    <row r="127" spans="2:8" ht="17" thickTop="1"/>
  </sheetData>
  <mergeCells count="4">
    <mergeCell ref="B52:H54"/>
    <mergeCell ref="J52:P54"/>
    <mergeCell ref="B78:H80"/>
    <mergeCell ref="B103:H10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Ricks</dc:creator>
  <cp:lastModifiedBy>Elizabeth Ricks</cp:lastModifiedBy>
  <dcterms:created xsi:type="dcterms:W3CDTF">2019-10-17T22:12:42Z</dcterms:created>
  <dcterms:modified xsi:type="dcterms:W3CDTF">2020-01-28T00:28:34Z</dcterms:modified>
</cp:coreProperties>
</file>