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eliza\Desktop\SWD\BLOG POSTS\Color + Words\"/>
    </mc:Choice>
  </mc:AlternateContent>
  <xr:revisionPtr revIDLastSave="0" documentId="13_ncr:1_{B070C9FE-AD68-420D-B7CC-10F4DC66AFC2}" xr6:coauthVersionLast="43" xr6:coauthVersionMax="43" xr10:uidLastSave="{00000000-0000-0000-0000-000000000000}"/>
  <bookViews>
    <workbookView xWindow="-98" yWindow="-98" windowWidth="20715" windowHeight="13276" xr2:uid="{DBA39940-117C-461E-AA05-ED508FEAD3A1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1" l="1"/>
  <c r="K21" i="1"/>
  <c r="L20" i="1" l="1"/>
  <c r="L16" i="1" l="1"/>
  <c r="L7" i="1"/>
  <c r="L11" i="1"/>
  <c r="L9" i="1"/>
  <c r="L8" i="1"/>
  <c r="L12" i="1"/>
  <c r="L6" i="1"/>
  <c r="L15" i="1"/>
  <c r="L21" i="1"/>
  <c r="L19" i="1"/>
  <c r="L18" i="1"/>
  <c r="L10" i="1"/>
  <c r="L17" i="1"/>
  <c r="L14" i="1"/>
  <c r="L13" i="1"/>
</calcChain>
</file>

<file path=xl/sharedStrings.xml><?xml version="1.0" encoding="utf-8"?>
<sst xmlns="http://schemas.openxmlformats.org/spreadsheetml/2006/main" count="62" uniqueCount="36">
  <si>
    <t>DATA TO GRAPH</t>
  </si>
  <si>
    <t>VENDOR</t>
  </si>
  <si>
    <t>% OF TOTAL</t>
  </si>
  <si>
    <t>CATEGORY</t>
  </si>
  <si>
    <t>IT</t>
  </si>
  <si>
    <t>SAP</t>
  </si>
  <si>
    <t>.</t>
  </si>
  <si>
    <t>TOTAL</t>
  </si>
  <si>
    <t>MAKEOVER</t>
  </si>
  <si>
    <t>SPEND ($K)</t>
  </si>
  <si>
    <t>TRAVEL</t>
  </si>
  <si>
    <t>ADVERTISING</t>
  </si>
  <si>
    <t>UTILITIES</t>
  </si>
  <si>
    <t>INSURANCE</t>
  </si>
  <si>
    <t>BANKCARD FEES</t>
  </si>
  <si>
    <t>Accounts payable by vendor ($K)</t>
  </si>
  <si>
    <t>color + words</t>
  </si>
  <si>
    <t>ORIGINAL VISUAL</t>
  </si>
  <si>
    <t>TITLE</t>
  </si>
  <si>
    <t>Microsoft</t>
  </si>
  <si>
    <t>Let's discuss implications for Q3 planning</t>
  </si>
  <si>
    <r>
      <t xml:space="preserve">Microsoft is our </t>
    </r>
    <r>
      <rPr>
        <sz val="22"/>
        <color theme="4"/>
        <rFont val="Arial"/>
        <family val="2"/>
      </rPr>
      <t>largest vendor</t>
    </r>
  </si>
  <si>
    <r>
      <rPr>
        <sz val="22"/>
        <color theme="4"/>
        <rFont val="Arial"/>
        <family val="2"/>
      </rPr>
      <t>60% of spend</t>
    </r>
    <r>
      <rPr>
        <sz val="22"/>
        <color theme="0"/>
        <rFont val="Arial"/>
        <family val="2"/>
      </rPr>
      <t xml:space="preserve"> comes from five vendors </t>
    </r>
  </si>
  <si>
    <t>ERL Industries Inc</t>
  </si>
  <si>
    <t>Chase Merchant Services</t>
  </si>
  <si>
    <t>American Waterworks</t>
  </si>
  <si>
    <t>Duke Energy</t>
  </si>
  <si>
    <t>Hearst Corp</t>
  </si>
  <si>
    <t>Federated LTD</t>
  </si>
  <si>
    <t>EMC Corp</t>
  </si>
  <si>
    <t>HCL Technologies LTD</t>
  </si>
  <si>
    <t>Oracle</t>
  </si>
  <si>
    <t>News Corp</t>
  </si>
  <si>
    <t>Google</t>
  </si>
  <si>
    <t>Amazon Web Services</t>
  </si>
  <si>
    <t>AMEX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</si>
</sst>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22"/>
      <color theme="0"/>
      <name val="Arial"/>
      <family val="2"/>
    </font>
    <font>
      <b/>
      <sz val="12"/>
      <color rgb="FF6A6A6A"/>
      <name val="Arial"/>
      <family val="2"/>
    </font>
    <font>
      <sz val="22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/>
    <xf numFmtId="0" fontId="0" fillId="2" borderId="0" xfId="0" applyFill="1"/>
    <xf numFmtId="164" fontId="0" fillId="0" borderId="0" xfId="0" applyNumberFormat="1"/>
    <xf numFmtId="9" fontId="0" fillId="0" borderId="0" xfId="1" applyFont="1"/>
    <xf numFmtId="0" fontId="0" fillId="3" borderId="0" xfId="0" applyFill="1"/>
    <xf numFmtId="0" fontId="0" fillId="0" borderId="2" xfId="0" applyBorder="1"/>
    <xf numFmtId="165" fontId="0" fillId="0" borderId="0" xfId="0" applyNumberFormat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4" fillId="0" borderId="0" xfId="0" applyFont="1"/>
    <xf numFmtId="0" fontId="6" fillId="0" borderId="0" xfId="0" applyFont="1"/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28732706486552"/>
          <c:y val="3.8194444444444448E-2"/>
          <c:w val="0.61896555385357999"/>
          <c:h val="0.92094870953630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4EA-4EC1-BFBE-8DA9269F408A}"/>
                </c:ext>
              </c:extLst>
            </c:dLbl>
            <c:dLbl>
              <c:idx val="3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4EA-4EC1-BFBE-8DA9269F408A}"/>
                </c:ext>
              </c:extLst>
            </c:dLbl>
            <c:dLbl>
              <c:idx val="4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4EA-4EC1-BFBE-8DA9269F408A}"/>
                </c:ext>
              </c:extLst>
            </c:dLbl>
            <c:dLbl>
              <c:idx val="5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4EA-4EC1-BFBE-8DA9269F408A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DATA!$J$6:$J$20</c:f>
              <c:strCache>
                <c:ptCount val="15"/>
                <c:pt idx="0">
                  <c:v>ERL Industries Inc</c:v>
                </c:pt>
                <c:pt idx="1">
                  <c:v>Chase Merchant Services</c:v>
                </c:pt>
                <c:pt idx="2">
                  <c:v>American Waterworks</c:v>
                </c:pt>
                <c:pt idx="3">
                  <c:v>Duke Energy</c:v>
                </c:pt>
                <c:pt idx="4">
                  <c:v>Hearst Corp</c:v>
                </c:pt>
                <c:pt idx="5">
                  <c:v>Federated LTD</c:v>
                </c:pt>
                <c:pt idx="6">
                  <c:v>EMC Corp</c:v>
                </c:pt>
                <c:pt idx="7">
                  <c:v>HCL Technologies LTD</c:v>
                </c:pt>
                <c:pt idx="8">
                  <c:v>Oracle</c:v>
                </c:pt>
                <c:pt idx="9">
                  <c:v>News Corp</c:v>
                </c:pt>
                <c:pt idx="10">
                  <c:v>Google</c:v>
                </c:pt>
                <c:pt idx="11">
                  <c:v>Amazon Web Services</c:v>
                </c:pt>
                <c:pt idx="12">
                  <c:v>SAP</c:v>
                </c:pt>
                <c:pt idx="13">
                  <c:v>AMEX Business</c:v>
                </c:pt>
                <c:pt idx="14">
                  <c:v>Microsoft</c:v>
                </c:pt>
              </c:strCache>
            </c:strRef>
          </c:cat>
          <c:val>
            <c:numRef>
              <c:f>DATA!$K$6:$K$20</c:f>
              <c:numCache>
                <c:formatCode>"$"#,##0.0</c:formatCode>
                <c:ptCount val="15"/>
                <c:pt idx="0">
                  <c:v>20.5</c:v>
                </c:pt>
                <c:pt idx="1">
                  <c:v>22.2</c:v>
                </c:pt>
                <c:pt idx="2">
                  <c:v>22.5</c:v>
                </c:pt>
                <c:pt idx="3">
                  <c:v>22.8</c:v>
                </c:pt>
                <c:pt idx="4" formatCode="&quot;$&quot;#,##0">
                  <c:v>25.7</c:v>
                </c:pt>
                <c:pt idx="5" formatCode="&quot;$&quot;#,##0">
                  <c:v>25.8</c:v>
                </c:pt>
                <c:pt idx="6" formatCode="&quot;$&quot;#,##0">
                  <c:v>28.4</c:v>
                </c:pt>
                <c:pt idx="7" formatCode="&quot;$&quot;#,##0">
                  <c:v>29.8</c:v>
                </c:pt>
                <c:pt idx="8" formatCode="&quot;$&quot;#,##0">
                  <c:v>34.1</c:v>
                </c:pt>
                <c:pt idx="9" formatCode="&quot;$&quot;#,##0">
                  <c:v>34.799999999999997</c:v>
                </c:pt>
                <c:pt idx="10" formatCode="&quot;$&quot;#,##0">
                  <c:v>56.9</c:v>
                </c:pt>
                <c:pt idx="11" formatCode="&quot;$&quot;#,##0">
                  <c:v>56.9</c:v>
                </c:pt>
                <c:pt idx="12" formatCode="&quot;$&quot;#,##0">
                  <c:v>58.5</c:v>
                </c:pt>
                <c:pt idx="13" formatCode="&quot;$&quot;#,##0">
                  <c:v>77</c:v>
                </c:pt>
                <c:pt idx="14" formatCode="&quot;$&quot;#,##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A-4EC1-BFBE-8DA9269F4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7358096"/>
        <c:axId val="567358752"/>
      </c:barChart>
      <c:catAx>
        <c:axId val="56735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7358752"/>
        <c:crosses val="autoZero"/>
        <c:auto val="1"/>
        <c:lblAlgn val="ctr"/>
        <c:lblOffset val="100"/>
        <c:noMultiLvlLbl val="0"/>
      </c:catAx>
      <c:valAx>
        <c:axId val="567358752"/>
        <c:scaling>
          <c:orientation val="minMax"/>
        </c:scaling>
        <c:delete val="1"/>
        <c:axPos val="b"/>
        <c:numFmt formatCode="&quot;$&quot;#&quot;M&quot;" sourceLinked="0"/>
        <c:majorTickMark val="none"/>
        <c:minorTickMark val="none"/>
        <c:tickLblPos val="nextTo"/>
        <c:crossAx val="5673580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28732706486552"/>
          <c:y val="3.8194444444444448E-2"/>
          <c:w val="0.61896555385357999"/>
          <c:h val="0.92094870953630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11F-4006-ADF6-100C34C6AB79}"/>
                </c:ext>
              </c:extLst>
            </c:dLbl>
            <c:dLbl>
              <c:idx val="3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1F-4006-ADF6-100C34C6AB79}"/>
                </c:ext>
              </c:extLst>
            </c:dLbl>
            <c:dLbl>
              <c:idx val="4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11F-4006-ADF6-100C34C6AB79}"/>
                </c:ext>
              </c:extLst>
            </c:dLbl>
            <c:dLbl>
              <c:idx val="5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11F-4006-ADF6-100C34C6AB79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DATA!$J$6:$J$20</c:f>
              <c:strCache>
                <c:ptCount val="15"/>
                <c:pt idx="0">
                  <c:v>ERL Industries Inc</c:v>
                </c:pt>
                <c:pt idx="1">
                  <c:v>Chase Merchant Services</c:v>
                </c:pt>
                <c:pt idx="2">
                  <c:v>American Waterworks</c:v>
                </c:pt>
                <c:pt idx="3">
                  <c:v>Duke Energy</c:v>
                </c:pt>
                <c:pt idx="4">
                  <c:v>Hearst Corp</c:v>
                </c:pt>
                <c:pt idx="5">
                  <c:v>Federated LTD</c:v>
                </c:pt>
                <c:pt idx="6">
                  <c:v>EMC Corp</c:v>
                </c:pt>
                <c:pt idx="7">
                  <c:v>HCL Technologies LTD</c:v>
                </c:pt>
                <c:pt idx="8">
                  <c:v>Oracle</c:v>
                </c:pt>
                <c:pt idx="9">
                  <c:v>News Corp</c:v>
                </c:pt>
                <c:pt idx="10">
                  <c:v>Google</c:v>
                </c:pt>
                <c:pt idx="11">
                  <c:v>Amazon Web Services</c:v>
                </c:pt>
                <c:pt idx="12">
                  <c:v>SAP</c:v>
                </c:pt>
                <c:pt idx="13">
                  <c:v>AMEX Business</c:v>
                </c:pt>
                <c:pt idx="14">
                  <c:v>Microsoft</c:v>
                </c:pt>
              </c:strCache>
            </c:strRef>
          </c:cat>
          <c:val>
            <c:numRef>
              <c:f>DATA!$K$6:$K$20</c:f>
              <c:numCache>
                <c:formatCode>"$"#,##0.0</c:formatCode>
                <c:ptCount val="15"/>
                <c:pt idx="0">
                  <c:v>20.5</c:v>
                </c:pt>
                <c:pt idx="1">
                  <c:v>22.2</c:v>
                </c:pt>
                <c:pt idx="2">
                  <c:v>22.5</c:v>
                </c:pt>
                <c:pt idx="3">
                  <c:v>22.8</c:v>
                </c:pt>
                <c:pt idx="4" formatCode="&quot;$&quot;#,##0">
                  <c:v>25.7</c:v>
                </c:pt>
                <c:pt idx="5" formatCode="&quot;$&quot;#,##0">
                  <c:v>25.8</c:v>
                </c:pt>
                <c:pt idx="6" formatCode="&quot;$&quot;#,##0">
                  <c:v>28.4</c:v>
                </c:pt>
                <c:pt idx="7" formatCode="&quot;$&quot;#,##0">
                  <c:v>29.8</c:v>
                </c:pt>
                <c:pt idx="8" formatCode="&quot;$&quot;#,##0">
                  <c:v>34.1</c:v>
                </c:pt>
                <c:pt idx="9" formatCode="&quot;$&quot;#,##0">
                  <c:v>34.799999999999997</c:v>
                </c:pt>
                <c:pt idx="10" formatCode="&quot;$&quot;#,##0">
                  <c:v>56.9</c:v>
                </c:pt>
                <c:pt idx="11" formatCode="&quot;$&quot;#,##0">
                  <c:v>56.9</c:v>
                </c:pt>
                <c:pt idx="12" formatCode="&quot;$&quot;#,##0">
                  <c:v>58.5</c:v>
                </c:pt>
                <c:pt idx="13" formatCode="&quot;$&quot;#,##0">
                  <c:v>77</c:v>
                </c:pt>
                <c:pt idx="14" formatCode="&quot;$&quot;#,##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1F-4006-ADF6-100C34C6A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7358096"/>
        <c:axId val="567358752"/>
      </c:barChart>
      <c:catAx>
        <c:axId val="56735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7358752"/>
        <c:crosses val="autoZero"/>
        <c:auto val="1"/>
        <c:lblAlgn val="ctr"/>
        <c:lblOffset val="100"/>
        <c:noMultiLvlLbl val="0"/>
      </c:catAx>
      <c:valAx>
        <c:axId val="567358752"/>
        <c:scaling>
          <c:orientation val="minMax"/>
        </c:scaling>
        <c:delete val="1"/>
        <c:axPos val="b"/>
        <c:numFmt formatCode="&quot;$&quot;#&quot;M&quot;" sourceLinked="0"/>
        <c:majorTickMark val="none"/>
        <c:minorTickMark val="none"/>
        <c:tickLblPos val="nextTo"/>
        <c:crossAx val="5673580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28732706486552"/>
          <c:y val="3.8194444444444448E-2"/>
          <c:w val="0.61896555385357999"/>
          <c:h val="0.92094870953630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EB-4D6D-BC1B-31643BB28A92}"/>
              </c:ext>
            </c:extLst>
          </c:dPt>
          <c:dLbls>
            <c:dLbl>
              <c:idx val="2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4EB-4D6D-BC1B-31643BB28A92}"/>
                </c:ext>
              </c:extLst>
            </c:dLbl>
            <c:dLbl>
              <c:idx val="3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4EB-4D6D-BC1B-31643BB28A92}"/>
                </c:ext>
              </c:extLst>
            </c:dLbl>
            <c:dLbl>
              <c:idx val="4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4EB-4D6D-BC1B-31643BB28A92}"/>
                </c:ext>
              </c:extLst>
            </c:dLbl>
            <c:dLbl>
              <c:idx val="5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4EB-4D6D-BC1B-31643BB28A92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DATA!$J$6:$J$20</c:f>
              <c:strCache>
                <c:ptCount val="15"/>
                <c:pt idx="0">
                  <c:v>ERL Industries Inc</c:v>
                </c:pt>
                <c:pt idx="1">
                  <c:v>Chase Merchant Services</c:v>
                </c:pt>
                <c:pt idx="2">
                  <c:v>American Waterworks</c:v>
                </c:pt>
                <c:pt idx="3">
                  <c:v>Duke Energy</c:v>
                </c:pt>
                <c:pt idx="4">
                  <c:v>Hearst Corp</c:v>
                </c:pt>
                <c:pt idx="5">
                  <c:v>Federated LTD</c:v>
                </c:pt>
                <c:pt idx="6">
                  <c:v>EMC Corp</c:v>
                </c:pt>
                <c:pt idx="7">
                  <c:v>HCL Technologies LTD</c:v>
                </c:pt>
                <c:pt idx="8">
                  <c:v>Oracle</c:v>
                </c:pt>
                <c:pt idx="9">
                  <c:v>News Corp</c:v>
                </c:pt>
                <c:pt idx="10">
                  <c:v>Google</c:v>
                </c:pt>
                <c:pt idx="11">
                  <c:v>Amazon Web Services</c:v>
                </c:pt>
                <c:pt idx="12">
                  <c:v>SAP</c:v>
                </c:pt>
                <c:pt idx="13">
                  <c:v>AMEX Business</c:v>
                </c:pt>
                <c:pt idx="14">
                  <c:v>Microsoft</c:v>
                </c:pt>
              </c:strCache>
            </c:strRef>
          </c:cat>
          <c:val>
            <c:numRef>
              <c:f>DATA!$K$6:$K$20</c:f>
              <c:numCache>
                <c:formatCode>"$"#,##0.0</c:formatCode>
                <c:ptCount val="15"/>
                <c:pt idx="0">
                  <c:v>20.5</c:v>
                </c:pt>
                <c:pt idx="1">
                  <c:v>22.2</c:v>
                </c:pt>
                <c:pt idx="2">
                  <c:v>22.5</c:v>
                </c:pt>
                <c:pt idx="3">
                  <c:v>22.8</c:v>
                </c:pt>
                <c:pt idx="4" formatCode="&quot;$&quot;#,##0">
                  <c:v>25.7</c:v>
                </c:pt>
                <c:pt idx="5" formatCode="&quot;$&quot;#,##0">
                  <c:v>25.8</c:v>
                </c:pt>
                <c:pt idx="6" formatCode="&quot;$&quot;#,##0">
                  <c:v>28.4</c:v>
                </c:pt>
                <c:pt idx="7" formatCode="&quot;$&quot;#,##0">
                  <c:v>29.8</c:v>
                </c:pt>
                <c:pt idx="8" formatCode="&quot;$&quot;#,##0">
                  <c:v>34.1</c:v>
                </c:pt>
                <c:pt idx="9" formatCode="&quot;$&quot;#,##0">
                  <c:v>34.799999999999997</c:v>
                </c:pt>
                <c:pt idx="10" formatCode="&quot;$&quot;#,##0">
                  <c:v>56.9</c:v>
                </c:pt>
                <c:pt idx="11" formatCode="&quot;$&quot;#,##0">
                  <c:v>56.9</c:v>
                </c:pt>
                <c:pt idx="12" formatCode="&quot;$&quot;#,##0">
                  <c:v>58.5</c:v>
                </c:pt>
                <c:pt idx="13" formatCode="&quot;$&quot;#,##0">
                  <c:v>77</c:v>
                </c:pt>
                <c:pt idx="14" formatCode="&quot;$&quot;#,##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EB-4D6D-BC1B-31643BB28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7358096"/>
        <c:axId val="567358752"/>
      </c:barChart>
      <c:catAx>
        <c:axId val="56735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7358752"/>
        <c:crosses val="autoZero"/>
        <c:auto val="1"/>
        <c:lblAlgn val="ctr"/>
        <c:lblOffset val="100"/>
        <c:noMultiLvlLbl val="0"/>
      </c:catAx>
      <c:valAx>
        <c:axId val="567358752"/>
        <c:scaling>
          <c:orientation val="minMax"/>
        </c:scaling>
        <c:delete val="1"/>
        <c:axPos val="b"/>
        <c:numFmt formatCode="&quot;$&quot;#&quot;M&quot;" sourceLinked="0"/>
        <c:majorTickMark val="none"/>
        <c:minorTickMark val="none"/>
        <c:tickLblPos val="nextTo"/>
        <c:crossAx val="5673580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28732706486552"/>
          <c:y val="3.8194444444444448E-2"/>
          <c:w val="0.61896555385357999"/>
          <c:h val="0.92094870953630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CC7-486C-8C51-E65E79272A6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C7-486C-8C51-E65E79272A6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CC7-486C-8C51-E65E79272A6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C7-486C-8C51-E65E79272A6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C7-486C-8C51-E65E79272A6F}"/>
              </c:ext>
            </c:extLst>
          </c:dPt>
          <c:dLbls>
            <c:dLbl>
              <c:idx val="2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CC7-486C-8C51-E65E79272A6F}"/>
                </c:ext>
              </c:extLst>
            </c:dLbl>
            <c:dLbl>
              <c:idx val="3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CC7-486C-8C51-E65E79272A6F}"/>
                </c:ext>
              </c:extLst>
            </c:dLbl>
            <c:dLbl>
              <c:idx val="4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CC7-486C-8C51-E65E79272A6F}"/>
                </c:ext>
              </c:extLst>
            </c:dLbl>
            <c:dLbl>
              <c:idx val="5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CC7-486C-8C51-E65E79272A6F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DATA!$J$6:$J$20</c:f>
              <c:strCache>
                <c:ptCount val="15"/>
                <c:pt idx="0">
                  <c:v>ERL Industries Inc</c:v>
                </c:pt>
                <c:pt idx="1">
                  <c:v>Chase Merchant Services</c:v>
                </c:pt>
                <c:pt idx="2">
                  <c:v>American Waterworks</c:v>
                </c:pt>
                <c:pt idx="3">
                  <c:v>Duke Energy</c:v>
                </c:pt>
                <c:pt idx="4">
                  <c:v>Hearst Corp</c:v>
                </c:pt>
                <c:pt idx="5">
                  <c:v>Federated LTD</c:v>
                </c:pt>
                <c:pt idx="6">
                  <c:v>EMC Corp</c:v>
                </c:pt>
                <c:pt idx="7">
                  <c:v>HCL Technologies LTD</c:v>
                </c:pt>
                <c:pt idx="8">
                  <c:v>Oracle</c:v>
                </c:pt>
                <c:pt idx="9">
                  <c:v>News Corp</c:v>
                </c:pt>
                <c:pt idx="10">
                  <c:v>Google</c:v>
                </c:pt>
                <c:pt idx="11">
                  <c:v>Amazon Web Services</c:v>
                </c:pt>
                <c:pt idx="12">
                  <c:v>SAP</c:v>
                </c:pt>
                <c:pt idx="13">
                  <c:v>AMEX Business</c:v>
                </c:pt>
                <c:pt idx="14">
                  <c:v>Microsoft</c:v>
                </c:pt>
              </c:strCache>
            </c:strRef>
          </c:cat>
          <c:val>
            <c:numRef>
              <c:f>DATA!$K$6:$K$20</c:f>
              <c:numCache>
                <c:formatCode>"$"#,##0.0</c:formatCode>
                <c:ptCount val="15"/>
                <c:pt idx="0">
                  <c:v>20.5</c:v>
                </c:pt>
                <c:pt idx="1">
                  <c:v>22.2</c:v>
                </c:pt>
                <c:pt idx="2">
                  <c:v>22.5</c:v>
                </c:pt>
                <c:pt idx="3">
                  <c:v>22.8</c:v>
                </c:pt>
                <c:pt idx="4" formatCode="&quot;$&quot;#,##0">
                  <c:v>25.7</c:v>
                </c:pt>
                <c:pt idx="5" formatCode="&quot;$&quot;#,##0">
                  <c:v>25.8</c:v>
                </c:pt>
                <c:pt idx="6" formatCode="&quot;$&quot;#,##0">
                  <c:v>28.4</c:v>
                </c:pt>
                <c:pt idx="7" formatCode="&quot;$&quot;#,##0">
                  <c:v>29.8</c:v>
                </c:pt>
                <c:pt idx="8" formatCode="&quot;$&quot;#,##0">
                  <c:v>34.1</c:v>
                </c:pt>
                <c:pt idx="9" formatCode="&quot;$&quot;#,##0">
                  <c:v>34.799999999999997</c:v>
                </c:pt>
                <c:pt idx="10" formatCode="&quot;$&quot;#,##0">
                  <c:v>56.9</c:v>
                </c:pt>
                <c:pt idx="11" formatCode="&quot;$&quot;#,##0">
                  <c:v>56.9</c:v>
                </c:pt>
                <c:pt idx="12" formatCode="&quot;$&quot;#,##0">
                  <c:v>58.5</c:v>
                </c:pt>
                <c:pt idx="13" formatCode="&quot;$&quot;#,##0">
                  <c:v>77</c:v>
                </c:pt>
                <c:pt idx="14" formatCode="&quot;$&quot;#,##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C7-486C-8C51-E65E7927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7358096"/>
        <c:axId val="567358752"/>
      </c:barChart>
      <c:catAx>
        <c:axId val="56735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7358752"/>
        <c:crosses val="autoZero"/>
        <c:auto val="1"/>
        <c:lblAlgn val="ctr"/>
        <c:lblOffset val="100"/>
        <c:noMultiLvlLbl val="0"/>
      </c:catAx>
      <c:valAx>
        <c:axId val="567358752"/>
        <c:scaling>
          <c:orientation val="minMax"/>
        </c:scaling>
        <c:delete val="1"/>
        <c:axPos val="b"/>
        <c:numFmt formatCode="&quot;$&quot;#&quot;M&quot;" sourceLinked="0"/>
        <c:majorTickMark val="none"/>
        <c:minorTickMark val="none"/>
        <c:tickLblPos val="nextTo"/>
        <c:crossAx val="5673580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28732706486552"/>
          <c:y val="3.8194444444444448E-2"/>
          <c:w val="0.61896555385357999"/>
          <c:h val="0.920948709536308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DATA!$P$5</c:f>
              <c:strCache>
                <c:ptCount val="1"/>
                <c:pt idx="0">
                  <c:v>SPEND ($K)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5FA-4762-98E8-831B1ED465D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5FA-4762-98E8-831B1ED465D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A-4762-98E8-831B1ED465D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FA-4762-98E8-831B1ED465D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5FA-4762-98E8-831B1ED465D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FA-4762-98E8-831B1ED465D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FA-4762-98E8-831B1ED465D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FA-4762-98E8-831B1ED465D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FA-4762-98E8-831B1ED465D9}"/>
              </c:ext>
            </c:extLst>
          </c:dPt>
          <c:dLbls>
            <c:dLbl>
              <c:idx val="10"/>
              <c:layout>
                <c:manualLayout>
                  <c:x val="-7.101484965724375E-2"/>
                  <c:y val="0"/>
                </c:manualLayout>
              </c:layout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FA-4762-98E8-831B1ED465D9}"/>
                </c:ext>
              </c:extLst>
            </c:dLbl>
            <c:dLbl>
              <c:idx val="11"/>
              <c:layout>
                <c:manualLayout>
                  <c:x val="-7.01599001254138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FA-4762-98E8-831B1ED465D9}"/>
                </c:ext>
              </c:extLst>
            </c:dLbl>
            <c:dLbl>
              <c:idx val="12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5FA-4762-98E8-831B1ED4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DATA!$N$6:$O$20</c:f>
              <c:multiLvlStrCache>
                <c:ptCount val="15"/>
                <c:lvl>
                  <c:pt idx="0">
                    <c:v>Microsoft</c:v>
                  </c:pt>
                  <c:pt idx="1">
                    <c:v>SAP</c:v>
                  </c:pt>
                  <c:pt idx="2">
                    <c:v>Amazon Web Services</c:v>
                  </c:pt>
                  <c:pt idx="3">
                    <c:v>Oracle</c:v>
                  </c:pt>
                  <c:pt idx="4">
                    <c:v>HCL Technologies LTD</c:v>
                  </c:pt>
                  <c:pt idx="5">
                    <c:v>EMC Corp</c:v>
                  </c:pt>
                  <c:pt idx="6">
                    <c:v>AMEX Business</c:v>
                  </c:pt>
                  <c:pt idx="7">
                    <c:v>Google</c:v>
                  </c:pt>
                  <c:pt idx="8">
                    <c:v>News Corp</c:v>
                  </c:pt>
                  <c:pt idx="9">
                    <c:v>Hearst Corp</c:v>
                  </c:pt>
                  <c:pt idx="10">
                    <c:v>Duke Energy</c:v>
                  </c:pt>
                  <c:pt idx="11">
                    <c:v>American Waterworks</c:v>
                  </c:pt>
                  <c:pt idx="12">
                    <c:v>ERL Industries Inc</c:v>
                  </c:pt>
                  <c:pt idx="13">
                    <c:v>Federated LTD</c:v>
                  </c:pt>
                  <c:pt idx="14">
                    <c:v>Chase Merchant Services</c:v>
                  </c:pt>
                </c:lvl>
                <c:lvl>
                  <c:pt idx="0">
                    <c:v>IT</c:v>
                  </c:pt>
                  <c:pt idx="6">
                    <c:v>TRAVEL</c:v>
                  </c:pt>
                  <c:pt idx="7">
                    <c:v>ADVERTISING</c:v>
                  </c:pt>
                  <c:pt idx="10">
                    <c:v>UTILITIES</c:v>
                  </c:pt>
                  <c:pt idx="13">
                    <c:v>INSURANCE</c:v>
                  </c:pt>
                  <c:pt idx="14">
                    <c:v>BANKCARD FEES</c:v>
                  </c:pt>
                </c:lvl>
              </c:multiLvlStrCache>
            </c:multiLvlStrRef>
          </c:cat>
          <c:val>
            <c:numRef>
              <c:f>DATA!$P$6:$P$20</c:f>
              <c:numCache>
                <c:formatCode>"$"#,##0</c:formatCode>
                <c:ptCount val="15"/>
                <c:pt idx="0">
                  <c:v>125</c:v>
                </c:pt>
                <c:pt idx="1">
                  <c:v>58.5</c:v>
                </c:pt>
                <c:pt idx="2">
                  <c:v>56.9</c:v>
                </c:pt>
                <c:pt idx="3">
                  <c:v>34.1</c:v>
                </c:pt>
                <c:pt idx="4">
                  <c:v>29.8</c:v>
                </c:pt>
                <c:pt idx="5">
                  <c:v>28.4</c:v>
                </c:pt>
                <c:pt idx="6">
                  <c:v>77</c:v>
                </c:pt>
                <c:pt idx="7">
                  <c:v>56.9</c:v>
                </c:pt>
                <c:pt idx="8">
                  <c:v>34.799999999999997</c:v>
                </c:pt>
                <c:pt idx="9">
                  <c:v>25.7</c:v>
                </c:pt>
                <c:pt idx="10" formatCode="&quot;$&quot;#,##0.0">
                  <c:v>22.8</c:v>
                </c:pt>
                <c:pt idx="11" formatCode="&quot;$&quot;#,##0.0">
                  <c:v>22.5</c:v>
                </c:pt>
                <c:pt idx="12" formatCode="&quot;$&quot;#,##0.0">
                  <c:v>20.5</c:v>
                </c:pt>
                <c:pt idx="13">
                  <c:v>25.8</c:v>
                </c:pt>
                <c:pt idx="14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5FA-4762-98E8-831B1ED4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7358096"/>
        <c:axId val="567358752"/>
      </c:barChart>
      <c:catAx>
        <c:axId val="567358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7358752"/>
        <c:crosses val="autoZero"/>
        <c:auto val="1"/>
        <c:lblAlgn val="ctr"/>
        <c:lblOffset val="100"/>
        <c:noMultiLvlLbl val="0"/>
      </c:catAx>
      <c:valAx>
        <c:axId val="567358752"/>
        <c:scaling>
          <c:orientation val="minMax"/>
          <c:max val="180"/>
        </c:scaling>
        <c:delete val="1"/>
        <c:axPos val="t"/>
        <c:numFmt formatCode="&quot;$&quot;#&quot;M&quot;" sourceLinked="0"/>
        <c:majorTickMark val="out"/>
        <c:minorTickMark val="none"/>
        <c:tickLblPos val="nextTo"/>
        <c:crossAx val="5673580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909637</xdr:colOff>
      <xdr:row>40</xdr:row>
      <xdr:rowOff>176213</xdr:rowOff>
    </xdr:from>
    <xdr:to>
      <xdr:col>33</xdr:col>
      <xdr:colOff>871539</xdr:colOff>
      <xdr:row>46</xdr:row>
      <xdr:rowOff>4763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BFA2BA3B-5279-4798-9A3E-582599C21866}"/>
            </a:ext>
          </a:extLst>
        </xdr:cNvPr>
        <xdr:cNvSpPr txBox="1"/>
      </xdr:nvSpPr>
      <xdr:spPr>
        <a:xfrm>
          <a:off x="26955750" y="7986713"/>
          <a:ext cx="3619502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Travel &amp; advertising</a:t>
          </a:r>
          <a:r>
            <a:rPr lang="en-US" sz="14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expenses are in line with YTD expectations, although the distribution amongst advertising vendors needs further ROI analysis.</a:t>
          </a:r>
          <a:endParaRPr lang="en-US" sz="1400" b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33336</xdr:colOff>
      <xdr:row>5</xdr:row>
      <xdr:rowOff>90487</xdr:rowOff>
    </xdr:from>
    <xdr:to>
      <xdr:col>7</xdr:col>
      <xdr:colOff>857250</xdr:colOff>
      <xdr:row>24</xdr:row>
      <xdr:rowOff>128587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287C11-5601-433B-8371-B0A25AF5F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280987</xdr:colOff>
      <xdr:row>33</xdr:row>
      <xdr:rowOff>185735</xdr:rowOff>
    </xdr:from>
    <xdr:to>
      <xdr:col>19</xdr:col>
      <xdr:colOff>276225</xdr:colOff>
      <xdr:row>35</xdr:row>
      <xdr:rowOff>57150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50E1B52-BBB9-4033-AD83-016925AEBF64}"/>
            </a:ext>
          </a:extLst>
        </xdr:cNvPr>
        <xdr:cNvSpPr txBox="1"/>
      </xdr:nvSpPr>
      <xdr:spPr>
        <a:xfrm>
          <a:off x="15354300" y="15173323"/>
          <a:ext cx="1824038" cy="25241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1200" b="1">
            <a:solidFill>
              <a:schemeClr val="bg1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33336</xdr:colOff>
      <xdr:row>33</xdr:row>
      <xdr:rowOff>90487</xdr:rowOff>
    </xdr:from>
    <xdr:to>
      <xdr:col>7</xdr:col>
      <xdr:colOff>857250</xdr:colOff>
      <xdr:row>52</xdr:row>
      <xdr:rowOff>128587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12D3FCE3-299F-4803-AB08-E90A67D8C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33336</xdr:colOff>
      <xdr:row>33</xdr:row>
      <xdr:rowOff>90487</xdr:rowOff>
    </xdr:from>
    <xdr:to>
      <xdr:col>15</xdr:col>
      <xdr:colOff>857250</xdr:colOff>
      <xdr:row>52</xdr:row>
      <xdr:rowOff>128587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E89F2717-EC69-411A-A3A0-738B1D1D8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314324</xdr:colOff>
      <xdr:row>34</xdr:row>
      <xdr:rowOff>9523</xdr:rowOff>
    </xdr:from>
    <xdr:to>
      <xdr:col>11</xdr:col>
      <xdr:colOff>309562</xdr:colOff>
      <xdr:row>35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C55607-5608-4306-9EF0-2686428F812D}"/>
            </a:ext>
          </a:extLst>
        </xdr:cNvPr>
        <xdr:cNvSpPr txBox="1"/>
      </xdr:nvSpPr>
      <xdr:spPr>
        <a:xfrm>
          <a:off x="8072437" y="6643686"/>
          <a:ext cx="1824038" cy="25241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1" i="0" u="none" strike="noStrik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Microsoft</a:t>
          </a:r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33336</xdr:colOff>
      <xdr:row>33</xdr:row>
      <xdr:rowOff>90487</xdr:rowOff>
    </xdr:from>
    <xdr:to>
      <xdr:col>23</xdr:col>
      <xdr:colOff>857250</xdr:colOff>
      <xdr:row>52</xdr:row>
      <xdr:rowOff>128587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E1A651B7-0799-4F9E-898C-D50019F0C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71437</xdr:colOff>
      <xdr:row>34</xdr:row>
      <xdr:rowOff>9523</xdr:rowOff>
    </xdr:from>
    <xdr:to>
      <xdr:col>19</xdr:col>
      <xdr:colOff>309562</xdr:colOff>
      <xdr:row>40</xdr:row>
      <xdr:rowOff>57150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BAC991B-A627-4BCB-B788-033960F21953}"/>
            </a:ext>
          </a:extLst>
        </xdr:cNvPr>
        <xdr:cNvSpPr txBox="1"/>
      </xdr:nvSpPr>
      <xdr:spPr>
        <a:xfrm>
          <a:off x="15144750" y="6643686"/>
          <a:ext cx="2066925" cy="121920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1" i="0" u="none" strike="noStrik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Microsoft</a:t>
          </a:r>
        </a:p>
        <a:p>
          <a:pPr algn="r"/>
          <a:endParaRPr lang="en-US" sz="500" b="1" i="0" u="none" strike="noStrike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en-US" sz="1200" b="1" i="0" u="none" strike="noStrik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AMEX Business</a:t>
          </a:r>
        </a:p>
        <a:p>
          <a:pPr algn="r"/>
          <a:endParaRPr lang="en-US" sz="200" b="1" i="0" u="none" strike="noStrike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en-US" sz="1200" b="1" i="0" u="none" strike="noStrik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SAP</a:t>
          </a:r>
        </a:p>
        <a:p>
          <a:pPr algn="r"/>
          <a:endParaRPr lang="en-US" sz="500" b="1" i="0" u="none" strike="noStrike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en-US" sz="1200" b="1" i="0" u="none" strike="noStrik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Amazon</a:t>
          </a:r>
          <a:r>
            <a:rPr lang="en-US" sz="1200" b="1" i="0" u="none" strike="noStrike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Web Services</a:t>
          </a:r>
        </a:p>
        <a:p>
          <a:pPr algn="r"/>
          <a:endParaRPr lang="en-US" sz="500" b="1" i="0" u="none" strike="noStrike" baseline="0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en-US" sz="1200" b="1" i="0" u="none" strike="noStrike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Google</a:t>
          </a:r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280987</xdr:colOff>
      <xdr:row>33</xdr:row>
      <xdr:rowOff>185735</xdr:rowOff>
    </xdr:from>
    <xdr:to>
      <xdr:col>27</xdr:col>
      <xdr:colOff>276225</xdr:colOff>
      <xdr:row>35</xdr:row>
      <xdr:rowOff>57150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66A1200-E77A-437E-9337-2AC434A2DDE4}"/>
            </a:ext>
          </a:extLst>
        </xdr:cNvPr>
        <xdr:cNvSpPr txBox="1"/>
      </xdr:nvSpPr>
      <xdr:spPr>
        <a:xfrm>
          <a:off x="15354300" y="6624635"/>
          <a:ext cx="1824038" cy="26194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1200" b="1">
            <a:solidFill>
              <a:schemeClr val="bg1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25</xdr:col>
      <xdr:colOff>33336</xdr:colOff>
      <xdr:row>33</xdr:row>
      <xdr:rowOff>90487</xdr:rowOff>
    </xdr:from>
    <xdr:to>
      <xdr:col>31</xdr:col>
      <xdr:colOff>857250</xdr:colOff>
      <xdr:row>52</xdr:row>
      <xdr:rowOff>128587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AFA637E7-FC7C-42C2-BD3D-9FFC86FC0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623887</xdr:colOff>
      <xdr:row>33</xdr:row>
      <xdr:rowOff>171451</xdr:rowOff>
    </xdr:from>
    <xdr:to>
      <xdr:col>33</xdr:col>
      <xdr:colOff>881066</xdr:colOff>
      <xdr:row>40</xdr:row>
      <xdr:rowOff>114299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67C2C539-9DE0-4977-9D5C-EDBD4CBC7516}"/>
            </a:ext>
          </a:extLst>
        </xdr:cNvPr>
        <xdr:cNvSpPr txBox="1"/>
      </xdr:nvSpPr>
      <xdr:spPr>
        <a:xfrm>
          <a:off x="27584400" y="6615114"/>
          <a:ext cx="3000379" cy="1309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Total IT spend of $333K is </a:t>
          </a:r>
          <a:r>
            <a:rPr lang="en-US" sz="14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$3K above plan. </a:t>
          </a:r>
          <a:r>
            <a:rPr lang="en-US" sz="14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Given our needed investment in software upgrades in Q3, let's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consider re-prioritizing planned spend </a:t>
          </a:r>
          <a:r>
            <a:rPr lang="en-US" sz="14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across functions.</a:t>
          </a:r>
          <a:endParaRPr lang="en-US" sz="14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895347</xdr:colOff>
      <xdr:row>41</xdr:row>
      <xdr:rowOff>66676</xdr:rowOff>
    </xdr:from>
    <xdr:to>
      <xdr:col>26</xdr:col>
      <xdr:colOff>333371</xdr:colOff>
      <xdr:row>42</xdr:row>
      <xdr:rowOff>57151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292D7899-C1B9-428E-9D9F-B726243D86A4}"/>
            </a:ext>
          </a:extLst>
        </xdr:cNvPr>
        <xdr:cNvSpPr txBox="1"/>
      </xdr:nvSpPr>
      <xdr:spPr>
        <a:xfrm>
          <a:off x="22369460" y="8072439"/>
          <a:ext cx="1266824" cy="1857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TRAVEL</a:t>
          </a:r>
        </a:p>
      </xdr:txBody>
    </xdr:sp>
    <xdr:clientData/>
  </xdr:twoCellAnchor>
  <xdr:twoCellAnchor>
    <xdr:from>
      <xdr:col>24</xdr:col>
      <xdr:colOff>890587</xdr:colOff>
      <xdr:row>34</xdr:row>
      <xdr:rowOff>19051</xdr:rowOff>
    </xdr:from>
    <xdr:to>
      <xdr:col>26</xdr:col>
      <xdr:colOff>328611</xdr:colOff>
      <xdr:row>38</xdr:row>
      <xdr:rowOff>80963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8209CF9-0C76-44CA-979E-0D0D807F2B75}"/>
            </a:ext>
          </a:extLst>
        </xdr:cNvPr>
        <xdr:cNvSpPr txBox="1"/>
      </xdr:nvSpPr>
      <xdr:spPr>
        <a:xfrm>
          <a:off x="22364700" y="6657976"/>
          <a:ext cx="1266824" cy="84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IT SERVICES</a:t>
          </a:r>
        </a:p>
        <a:p>
          <a:pPr algn="l"/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904875</xdr:colOff>
      <xdr:row>42</xdr:row>
      <xdr:rowOff>95250</xdr:rowOff>
    </xdr:from>
    <xdr:to>
      <xdr:col>26</xdr:col>
      <xdr:colOff>342899</xdr:colOff>
      <xdr:row>45</xdr:row>
      <xdr:rowOff>176211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778DA1A2-4C3A-4D57-BFA0-853DAC9408D1}"/>
            </a:ext>
          </a:extLst>
        </xdr:cNvPr>
        <xdr:cNvSpPr txBox="1"/>
      </xdr:nvSpPr>
      <xdr:spPr>
        <a:xfrm>
          <a:off x="22378988" y="8296275"/>
          <a:ext cx="1266824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ADVERTISING</a:t>
          </a:r>
        </a:p>
        <a:p>
          <a:pPr algn="l"/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46</xdr:row>
      <xdr:rowOff>19051</xdr:rowOff>
    </xdr:from>
    <xdr:to>
      <xdr:col>26</xdr:col>
      <xdr:colOff>352424</xdr:colOff>
      <xdr:row>49</xdr:row>
      <xdr:rowOff>100012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2C35E68-B124-42B2-8ECD-79DB9CA8CECF}"/>
            </a:ext>
          </a:extLst>
        </xdr:cNvPr>
        <xdr:cNvSpPr txBox="1"/>
      </xdr:nvSpPr>
      <xdr:spPr>
        <a:xfrm>
          <a:off x="22388513" y="9001126"/>
          <a:ext cx="1266824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UTILITIES</a:t>
          </a:r>
        </a:p>
        <a:p>
          <a:pPr algn="l"/>
          <a:endParaRPr lang="en-US" sz="1200" b="1">
            <a:solidFill>
              <a:schemeClr val="accent1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885825</xdr:colOff>
      <xdr:row>49</xdr:row>
      <xdr:rowOff>133350</xdr:rowOff>
    </xdr:from>
    <xdr:to>
      <xdr:col>26</xdr:col>
      <xdr:colOff>323849</xdr:colOff>
      <xdr:row>50</xdr:row>
      <xdr:rowOff>148400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9930C6-03C2-48C6-B50A-1B6900F0939C}"/>
            </a:ext>
          </a:extLst>
        </xdr:cNvPr>
        <xdr:cNvSpPr txBox="1"/>
      </xdr:nvSpPr>
      <xdr:spPr>
        <a:xfrm>
          <a:off x="22359938" y="9701213"/>
          <a:ext cx="1266824" cy="21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INSURANCE</a:t>
          </a:r>
        </a:p>
        <a:p>
          <a:pPr algn="l"/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881062</xdr:colOff>
      <xdr:row>50</xdr:row>
      <xdr:rowOff>171450</xdr:rowOff>
    </xdr:from>
    <xdr:to>
      <xdr:col>26</xdr:col>
      <xdr:colOff>319086</xdr:colOff>
      <xdr:row>51</xdr:row>
      <xdr:rowOff>186499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9BA4B3D6-123C-4338-8771-3F14B09BA579}"/>
            </a:ext>
          </a:extLst>
        </xdr:cNvPr>
        <xdr:cNvSpPr txBox="1"/>
      </xdr:nvSpPr>
      <xdr:spPr>
        <a:xfrm>
          <a:off x="22355175" y="9934575"/>
          <a:ext cx="1266824" cy="21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BANKCARD FEES</a:t>
          </a:r>
        </a:p>
        <a:p>
          <a:pPr algn="l"/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304800</xdr:colOff>
      <xdr:row>46</xdr:row>
      <xdr:rowOff>9525</xdr:rowOff>
    </xdr:from>
    <xdr:to>
      <xdr:col>33</xdr:col>
      <xdr:colOff>885826</xdr:colOff>
      <xdr:row>53</xdr:row>
      <xdr:rowOff>52386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40EE2A2E-86E7-48D1-9A45-BD398670F8D0}"/>
            </a:ext>
          </a:extLst>
        </xdr:cNvPr>
        <xdr:cNvSpPr txBox="1"/>
      </xdr:nvSpPr>
      <xdr:spPr>
        <a:xfrm>
          <a:off x="26350913" y="8991600"/>
          <a:ext cx="4238626" cy="1409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Utilities spend is </a:t>
          </a:r>
          <a:r>
            <a:rPr lang="en-US" sz="14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$5K lower than expected </a:t>
          </a:r>
          <a:r>
            <a:rPr lang="en-US" sz="14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due to our Project Clean initiative implemented at the end of 2018. We expect continued success and this category represents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</a:t>
          </a:r>
          <a:r>
            <a:rPr lang="en-US" sz="140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opportunity to reallocate dollars</a:t>
          </a:r>
          <a:r>
            <a:rPr lang="en-US" sz="140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US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What are our next steps? </a:t>
          </a:r>
        </a:p>
        <a:p>
          <a:pPr algn="r"/>
          <a:r>
            <a:rPr lang="en-US" sz="140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  </a:t>
          </a:r>
          <a:endParaRPr lang="en-US" sz="140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WD 6">
      <a:dk1>
        <a:srgbClr val="000000"/>
      </a:dk1>
      <a:lt1>
        <a:srgbClr val="FFFFFF"/>
      </a:lt1>
      <a:dk2>
        <a:srgbClr val="00498F"/>
      </a:dk2>
      <a:lt2>
        <a:srgbClr val="BBC9E2"/>
      </a:lt2>
      <a:accent1>
        <a:srgbClr val="287FD5"/>
      </a:accent1>
      <a:accent2>
        <a:srgbClr val="ED7D31"/>
      </a:accent2>
      <a:accent3>
        <a:srgbClr val="37A78F"/>
      </a:accent3>
      <a:accent4>
        <a:srgbClr val="44A537"/>
      </a:accent4>
      <a:accent5>
        <a:srgbClr val="C05050"/>
      </a:accent5>
      <a:accent6>
        <a:srgbClr val="8068A0"/>
      </a:accent6>
      <a:hlink>
        <a:srgbClr val="287FD5"/>
      </a:hlink>
      <a:folHlink>
        <a:srgbClr val="287F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67C9B-2E45-40D2-BFE0-EDFD5FCB611C}">
  <dimension ref="A1:AH57"/>
  <sheetViews>
    <sheetView tabSelected="1" workbookViewId="0">
      <pane ySplit="1" topLeftCell="A2" activePane="bottomLeft" state="frozen"/>
      <selection pane="bottomLeft"/>
    </sheetView>
  </sheetViews>
  <sheetFormatPr defaultColWidth="10.6640625" defaultRowHeight="15" x14ac:dyDescent="0.4"/>
  <cols>
    <col min="1" max="1" width="5.1640625" customWidth="1"/>
  </cols>
  <sheetData>
    <row r="1" spans="1:25" s="1" customFormat="1" x14ac:dyDescent="0.4">
      <c r="A1" s="1" t="s">
        <v>16</v>
      </c>
    </row>
    <row r="3" spans="1:25" x14ac:dyDescent="0.4">
      <c r="B3" s="2" t="s">
        <v>17</v>
      </c>
      <c r="C3" s="2"/>
      <c r="D3" s="2"/>
      <c r="E3" s="2"/>
      <c r="F3" s="2"/>
      <c r="G3" s="2"/>
      <c r="H3" s="2"/>
      <c r="J3" s="2" t="s">
        <v>0</v>
      </c>
      <c r="K3" s="2"/>
      <c r="L3" s="2"/>
      <c r="M3" s="2"/>
      <c r="N3" s="2"/>
      <c r="O3" s="2"/>
      <c r="P3" s="2"/>
    </row>
    <row r="5" spans="1:25" ht="24.75" x14ac:dyDescent="0.65">
      <c r="B5" s="8" t="s">
        <v>15</v>
      </c>
      <c r="C5" s="5"/>
      <c r="D5" s="5"/>
      <c r="E5" s="5"/>
      <c r="F5" s="5"/>
      <c r="G5" s="5"/>
      <c r="H5" s="5"/>
      <c r="J5" t="s">
        <v>1</v>
      </c>
      <c r="K5" t="s">
        <v>9</v>
      </c>
      <c r="L5" t="s">
        <v>2</v>
      </c>
      <c r="N5" t="s">
        <v>3</v>
      </c>
      <c r="O5" t="s">
        <v>1</v>
      </c>
      <c r="P5" t="s">
        <v>9</v>
      </c>
    </row>
    <row r="6" spans="1:25" x14ac:dyDescent="0.4">
      <c r="B6" s="5"/>
      <c r="C6" s="5"/>
      <c r="D6" s="5"/>
      <c r="E6" s="5"/>
      <c r="F6" s="5"/>
      <c r="G6" s="5"/>
      <c r="H6" s="5"/>
      <c r="J6" t="s">
        <v>23</v>
      </c>
      <c r="K6" s="7">
        <v>20.5</v>
      </c>
      <c r="L6" s="4">
        <f t="shared" ref="L6:L20" si="0">K6/$K$21</f>
        <v>3.1986269308784523E-2</v>
      </c>
      <c r="N6" t="s">
        <v>4</v>
      </c>
      <c r="O6" t="s">
        <v>19</v>
      </c>
      <c r="P6" s="3">
        <v>125</v>
      </c>
    </row>
    <row r="7" spans="1:25" x14ac:dyDescent="0.4">
      <c r="B7" s="5"/>
      <c r="C7" s="5"/>
      <c r="D7" s="5"/>
      <c r="E7" s="5"/>
      <c r="F7" s="5"/>
      <c r="G7" s="5"/>
      <c r="H7" s="5"/>
      <c r="J7" t="s">
        <v>24</v>
      </c>
      <c r="K7" s="7">
        <v>22.2</v>
      </c>
      <c r="L7" s="4">
        <f t="shared" si="0"/>
        <v>3.4638789202683727E-2</v>
      </c>
      <c r="O7" t="s">
        <v>5</v>
      </c>
      <c r="P7" s="3">
        <v>58.5</v>
      </c>
    </row>
    <row r="8" spans="1:25" x14ac:dyDescent="0.4">
      <c r="B8" s="5"/>
      <c r="C8" s="5"/>
      <c r="D8" s="5"/>
      <c r="E8" s="5"/>
      <c r="F8" s="5"/>
      <c r="G8" s="5"/>
      <c r="H8" s="5"/>
      <c r="J8" t="s">
        <v>25</v>
      </c>
      <c r="K8" s="7">
        <v>22.5</v>
      </c>
      <c r="L8" s="4">
        <f t="shared" si="0"/>
        <v>3.5106880948665938E-2</v>
      </c>
      <c r="O8" t="s">
        <v>34</v>
      </c>
      <c r="P8" s="3">
        <v>56.9</v>
      </c>
      <c r="S8" s="3"/>
      <c r="T8" s="3"/>
      <c r="U8" s="3"/>
      <c r="V8" s="3"/>
      <c r="W8" s="3"/>
      <c r="X8" s="3"/>
      <c r="Y8" s="3"/>
    </row>
    <row r="9" spans="1:25" x14ac:dyDescent="0.4">
      <c r="B9" s="5"/>
      <c r="C9" s="5"/>
      <c r="D9" s="5"/>
      <c r="E9" s="5"/>
      <c r="F9" s="5"/>
      <c r="G9" s="5"/>
      <c r="H9" s="5"/>
      <c r="J9" t="s">
        <v>26</v>
      </c>
      <c r="K9" s="7">
        <v>22.8</v>
      </c>
      <c r="L9" s="4">
        <f t="shared" si="0"/>
        <v>3.5574972694648155E-2</v>
      </c>
      <c r="O9" t="s">
        <v>31</v>
      </c>
      <c r="P9" s="3">
        <v>34.1</v>
      </c>
      <c r="S9" s="4"/>
      <c r="T9" s="4"/>
      <c r="U9" s="4"/>
      <c r="V9" s="4"/>
      <c r="W9" s="4"/>
      <c r="X9" s="4"/>
      <c r="Y9" s="4"/>
    </row>
    <row r="10" spans="1:25" x14ac:dyDescent="0.4">
      <c r="B10" s="5"/>
      <c r="C10" s="5"/>
      <c r="D10" s="5"/>
      <c r="E10" s="5"/>
      <c r="F10" s="5"/>
      <c r="G10" s="5"/>
      <c r="H10" s="5"/>
      <c r="J10" t="s">
        <v>27</v>
      </c>
      <c r="K10" s="3">
        <v>25.7</v>
      </c>
      <c r="L10" s="4">
        <f t="shared" si="0"/>
        <v>4.0099859572476207E-2</v>
      </c>
      <c r="O10" t="s">
        <v>30</v>
      </c>
      <c r="P10" s="3">
        <v>29.8</v>
      </c>
      <c r="T10" s="3"/>
    </row>
    <row r="11" spans="1:25" x14ac:dyDescent="0.4">
      <c r="B11" s="5"/>
      <c r="C11" s="5"/>
      <c r="D11" s="5"/>
      <c r="E11" s="5"/>
      <c r="F11" s="5"/>
      <c r="G11" s="5"/>
      <c r="H11" s="5"/>
      <c r="J11" t="s">
        <v>28</v>
      </c>
      <c r="K11" s="3">
        <v>25.8</v>
      </c>
      <c r="L11" s="4">
        <f t="shared" si="0"/>
        <v>4.0255890154470279E-2</v>
      </c>
      <c r="O11" t="s">
        <v>29</v>
      </c>
      <c r="P11" s="3">
        <v>28.4</v>
      </c>
      <c r="R11" s="4"/>
    </row>
    <row r="12" spans="1:25" x14ac:dyDescent="0.4">
      <c r="B12" s="5"/>
      <c r="C12" s="5"/>
      <c r="D12" s="5"/>
      <c r="E12" s="5"/>
      <c r="F12" s="5"/>
      <c r="G12" s="5"/>
      <c r="H12" s="5"/>
      <c r="J12" t="s">
        <v>29</v>
      </c>
      <c r="K12" s="3">
        <v>28.4</v>
      </c>
      <c r="L12" s="4">
        <f t="shared" si="0"/>
        <v>4.4312685286316114E-2</v>
      </c>
      <c r="N12" t="s">
        <v>10</v>
      </c>
      <c r="O12" t="s">
        <v>35</v>
      </c>
      <c r="P12" s="3">
        <v>77</v>
      </c>
      <c r="S12" t="s">
        <v>6</v>
      </c>
    </row>
    <row r="13" spans="1:25" x14ac:dyDescent="0.4">
      <c r="B13" s="5"/>
      <c r="C13" s="5"/>
      <c r="D13" s="5"/>
      <c r="E13" s="5"/>
      <c r="F13" s="5"/>
      <c r="G13" s="5"/>
      <c r="H13" s="5"/>
      <c r="J13" t="s">
        <v>30</v>
      </c>
      <c r="K13" s="3">
        <v>29.8</v>
      </c>
      <c r="L13" s="4">
        <f t="shared" si="0"/>
        <v>4.6497113434233114E-2</v>
      </c>
      <c r="N13" t="s">
        <v>11</v>
      </c>
      <c r="O13" t="s">
        <v>33</v>
      </c>
      <c r="P13" s="3">
        <v>56.9</v>
      </c>
    </row>
    <row r="14" spans="1:25" x14ac:dyDescent="0.4">
      <c r="B14" s="5"/>
      <c r="C14" s="5"/>
      <c r="D14" s="5"/>
      <c r="E14" s="5"/>
      <c r="F14" s="5"/>
      <c r="G14" s="5"/>
      <c r="H14" s="5"/>
      <c r="J14" t="s">
        <v>31</v>
      </c>
      <c r="K14" s="3">
        <v>34.1</v>
      </c>
      <c r="L14" s="4">
        <f t="shared" si="0"/>
        <v>5.320642845997816E-2</v>
      </c>
      <c r="O14" t="s">
        <v>32</v>
      </c>
      <c r="P14" s="3">
        <v>34.799999999999997</v>
      </c>
    </row>
    <row r="15" spans="1:25" x14ac:dyDescent="0.4">
      <c r="B15" s="5"/>
      <c r="C15" s="5"/>
      <c r="D15" s="5"/>
      <c r="E15" s="5"/>
      <c r="F15" s="5"/>
      <c r="G15" s="5"/>
      <c r="H15" s="5"/>
      <c r="J15" t="s">
        <v>32</v>
      </c>
      <c r="K15" s="3">
        <v>34.799999999999997</v>
      </c>
      <c r="L15" s="4">
        <f t="shared" si="0"/>
        <v>5.4298642533936646E-2</v>
      </c>
      <c r="O15" t="s">
        <v>27</v>
      </c>
      <c r="P15" s="3">
        <v>25.7</v>
      </c>
      <c r="S15" t="s">
        <v>6</v>
      </c>
    </row>
    <row r="16" spans="1:25" x14ac:dyDescent="0.4">
      <c r="B16" s="5"/>
      <c r="C16" s="5"/>
      <c r="D16" s="5"/>
      <c r="E16" s="5"/>
      <c r="F16" s="5"/>
      <c r="G16" s="5"/>
      <c r="H16" s="5"/>
      <c r="J16" t="s">
        <v>33</v>
      </c>
      <c r="K16" s="3">
        <v>56.9</v>
      </c>
      <c r="L16" s="4">
        <f t="shared" si="0"/>
        <v>8.8781401154626308E-2</v>
      </c>
      <c r="N16" t="s">
        <v>12</v>
      </c>
      <c r="O16" t="s">
        <v>26</v>
      </c>
      <c r="P16" s="7">
        <v>22.8</v>
      </c>
    </row>
    <row r="17" spans="2:34" x14ac:dyDescent="0.4">
      <c r="B17" s="5"/>
      <c r="C17" s="5"/>
      <c r="D17" s="5"/>
      <c r="E17" s="5"/>
      <c r="F17" s="5"/>
      <c r="G17" s="5"/>
      <c r="H17" s="5"/>
      <c r="J17" t="s">
        <v>34</v>
      </c>
      <c r="K17" s="3">
        <v>56.9</v>
      </c>
      <c r="L17" s="4">
        <f t="shared" si="0"/>
        <v>8.8781401154626308E-2</v>
      </c>
      <c r="O17" t="s">
        <v>25</v>
      </c>
      <c r="P17" s="7">
        <v>22.5</v>
      </c>
    </row>
    <row r="18" spans="2:34" x14ac:dyDescent="0.4">
      <c r="B18" s="5"/>
      <c r="C18" s="5"/>
      <c r="D18" s="5"/>
      <c r="E18" s="5"/>
      <c r="F18" s="5"/>
      <c r="G18" s="5"/>
      <c r="H18" s="5"/>
      <c r="J18" t="s">
        <v>5</v>
      </c>
      <c r="K18" s="3">
        <v>58.5</v>
      </c>
      <c r="L18" s="4">
        <f t="shared" si="0"/>
        <v>9.1277890466531439E-2</v>
      </c>
      <c r="O18" t="s">
        <v>23</v>
      </c>
      <c r="P18" s="7">
        <v>20.5</v>
      </c>
      <c r="S18" t="s">
        <v>6</v>
      </c>
    </row>
    <row r="19" spans="2:34" x14ac:dyDescent="0.4">
      <c r="B19" s="5"/>
      <c r="C19" s="5"/>
      <c r="D19" s="5"/>
      <c r="E19" s="5"/>
      <c r="F19" s="5"/>
      <c r="G19" s="5"/>
      <c r="H19" s="5"/>
      <c r="J19" t="s">
        <v>35</v>
      </c>
      <c r="K19" s="3">
        <v>77</v>
      </c>
      <c r="L19" s="4">
        <f t="shared" si="0"/>
        <v>0.12014354813543456</v>
      </c>
      <c r="N19" t="s">
        <v>13</v>
      </c>
      <c r="O19" t="s">
        <v>28</v>
      </c>
      <c r="P19" s="3">
        <v>25.8</v>
      </c>
      <c r="S19" t="s">
        <v>6</v>
      </c>
    </row>
    <row r="20" spans="2:34" x14ac:dyDescent="0.4">
      <c r="B20" s="5"/>
      <c r="C20" s="5"/>
      <c r="D20" s="5"/>
      <c r="E20" s="5"/>
      <c r="F20" s="5"/>
      <c r="G20" s="5"/>
      <c r="H20" s="5"/>
      <c r="J20" t="s">
        <v>19</v>
      </c>
      <c r="K20" s="3">
        <v>125</v>
      </c>
      <c r="L20" s="4">
        <f t="shared" si="0"/>
        <v>0.19503822749258856</v>
      </c>
      <c r="N20" t="s">
        <v>14</v>
      </c>
      <c r="O20" t="s">
        <v>24</v>
      </c>
      <c r="P20" s="3">
        <v>22.2</v>
      </c>
      <c r="S20" t="s">
        <v>6</v>
      </c>
    </row>
    <row r="21" spans="2:34" x14ac:dyDescent="0.4">
      <c r="B21" s="5"/>
      <c r="C21" s="5"/>
      <c r="D21" s="5"/>
      <c r="E21" s="5"/>
      <c r="F21" s="5"/>
      <c r="G21" s="5"/>
      <c r="H21" s="5"/>
      <c r="J21" t="s">
        <v>7</v>
      </c>
      <c r="K21" s="3">
        <f>SUM(K6:K20)</f>
        <v>640.9</v>
      </c>
      <c r="L21" s="4">
        <f t="shared" ref="L21" si="1">K21/$K$21</f>
        <v>1</v>
      </c>
      <c r="O21" t="s">
        <v>7</v>
      </c>
      <c r="P21" s="3">
        <f>SUM(P6:P20)</f>
        <v>640.9</v>
      </c>
    </row>
    <row r="22" spans="2:34" x14ac:dyDescent="0.4">
      <c r="B22" s="5"/>
      <c r="C22" s="5"/>
      <c r="D22" s="5"/>
      <c r="E22" s="5"/>
      <c r="F22" s="5"/>
      <c r="G22" s="5"/>
      <c r="H22" s="5"/>
    </row>
    <row r="23" spans="2:34" x14ac:dyDescent="0.4">
      <c r="B23" s="5"/>
      <c r="C23" s="5"/>
      <c r="D23" s="5"/>
      <c r="E23" s="5"/>
      <c r="F23" s="5"/>
      <c r="G23" s="5"/>
      <c r="H23" s="5"/>
    </row>
    <row r="24" spans="2:34" x14ac:dyDescent="0.4">
      <c r="B24" s="5"/>
      <c r="C24" s="5"/>
      <c r="D24" s="5"/>
      <c r="E24" s="5"/>
      <c r="F24" s="5"/>
      <c r="G24" s="5"/>
      <c r="H24" s="5"/>
    </row>
    <row r="25" spans="2:34" x14ac:dyDescent="0.4">
      <c r="B25" s="5"/>
      <c r="C25" s="5"/>
      <c r="D25" s="5"/>
      <c r="E25" s="5"/>
      <c r="F25" s="5"/>
      <c r="G25" s="5"/>
      <c r="H25" s="5"/>
    </row>
    <row r="28" spans="2:34" ht="15.4" customHeight="1" x14ac:dyDescent="0.4">
      <c r="B28" s="2" t="s">
        <v>8</v>
      </c>
      <c r="C28" s="2"/>
      <c r="D28" s="2"/>
      <c r="E28" s="2"/>
      <c r="F28" s="2"/>
      <c r="G28" s="2"/>
      <c r="H28" s="2"/>
    </row>
    <row r="29" spans="2:34" ht="15.4" customHeight="1" x14ac:dyDescent="0.4"/>
    <row r="30" spans="2:34" ht="15.4" customHeight="1" x14ac:dyDescent="0.4">
      <c r="B30" s="13" t="s">
        <v>18</v>
      </c>
      <c r="C30" s="13"/>
      <c r="D30" s="13"/>
      <c r="E30" s="13"/>
      <c r="F30" s="13"/>
      <c r="G30" s="13"/>
      <c r="H30" s="13"/>
      <c r="J30" s="14" t="s">
        <v>21</v>
      </c>
      <c r="K30" s="14"/>
      <c r="L30" s="14"/>
      <c r="M30" s="14"/>
      <c r="N30" s="14"/>
      <c r="O30" s="14"/>
      <c r="P30" s="14"/>
      <c r="R30" s="14" t="s">
        <v>22</v>
      </c>
      <c r="S30" s="14"/>
      <c r="T30" s="14"/>
      <c r="U30" s="14"/>
      <c r="V30" s="14"/>
      <c r="W30" s="14"/>
      <c r="X30" s="14"/>
      <c r="Z30" s="14" t="s">
        <v>20</v>
      </c>
      <c r="AA30" s="14"/>
      <c r="AB30" s="14"/>
      <c r="AC30" s="14"/>
      <c r="AD30" s="14"/>
      <c r="AE30" s="14"/>
      <c r="AF30" s="14"/>
      <c r="AG30" s="14"/>
      <c r="AH30" s="14"/>
    </row>
    <row r="31" spans="2:34" ht="15.4" customHeight="1" x14ac:dyDescent="0.4">
      <c r="B31" s="13"/>
      <c r="C31" s="13"/>
      <c r="D31" s="13"/>
      <c r="E31" s="13"/>
      <c r="F31" s="13"/>
      <c r="G31" s="13"/>
      <c r="H31" s="13"/>
      <c r="J31" s="14"/>
      <c r="K31" s="14"/>
      <c r="L31" s="14"/>
      <c r="M31" s="14"/>
      <c r="N31" s="14"/>
      <c r="O31" s="14"/>
      <c r="P31" s="14"/>
      <c r="R31" s="14"/>
      <c r="S31" s="14"/>
      <c r="T31" s="14"/>
      <c r="U31" s="14"/>
      <c r="V31" s="14"/>
      <c r="W31" s="14"/>
      <c r="X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2:34" ht="15.4" customHeight="1" x14ac:dyDescent="0.4">
      <c r="B32" s="5"/>
      <c r="C32" s="5"/>
      <c r="D32" s="5"/>
      <c r="E32" s="5"/>
      <c r="F32" s="5"/>
      <c r="G32" s="5"/>
      <c r="H32" s="5"/>
      <c r="J32" s="5"/>
      <c r="K32" s="5"/>
      <c r="L32" s="5"/>
      <c r="M32" s="5"/>
      <c r="N32" s="5"/>
      <c r="O32" s="5"/>
      <c r="P32" s="5"/>
      <c r="R32" s="5"/>
      <c r="S32" s="5"/>
      <c r="T32" s="5"/>
      <c r="U32" s="5"/>
      <c r="V32" s="5"/>
      <c r="W32" s="5"/>
      <c r="X32" s="5"/>
      <c r="Z32" s="5"/>
      <c r="AA32" s="5"/>
      <c r="AB32" s="5"/>
      <c r="AC32" s="5"/>
      <c r="AD32" s="5"/>
      <c r="AE32" s="5"/>
      <c r="AF32" s="5"/>
      <c r="AG32" s="5"/>
      <c r="AH32" s="5"/>
    </row>
    <row r="33" spans="2:34" s="11" customFormat="1" ht="15.85" customHeight="1" x14ac:dyDescent="0.55000000000000004">
      <c r="B33" s="9" t="s">
        <v>15</v>
      </c>
      <c r="C33" s="10"/>
      <c r="D33" s="10"/>
      <c r="E33" s="10"/>
      <c r="F33" s="10"/>
      <c r="G33" s="10"/>
      <c r="H33" s="10"/>
      <c r="J33" s="9" t="s">
        <v>15</v>
      </c>
      <c r="K33" s="10"/>
      <c r="L33" s="10"/>
      <c r="M33" s="10"/>
      <c r="N33" s="10"/>
      <c r="O33" s="10"/>
      <c r="P33" s="10"/>
      <c r="R33" s="9" t="s">
        <v>15</v>
      </c>
      <c r="S33" s="10"/>
      <c r="T33" s="10"/>
      <c r="U33" s="10"/>
      <c r="V33" s="10"/>
      <c r="W33" s="10"/>
      <c r="X33" s="10"/>
      <c r="Z33" s="9" t="s">
        <v>15</v>
      </c>
      <c r="AA33" s="10"/>
      <c r="AB33" s="10"/>
      <c r="AC33" s="10"/>
      <c r="AD33" s="10"/>
      <c r="AE33" s="10"/>
      <c r="AF33" s="10"/>
      <c r="AG33" s="10"/>
      <c r="AH33" s="10"/>
    </row>
    <row r="34" spans="2:34" ht="15.4" customHeight="1" x14ac:dyDescent="0.4">
      <c r="B34" s="5"/>
      <c r="C34" s="5"/>
      <c r="D34" s="5"/>
      <c r="E34" s="5"/>
      <c r="F34" s="5"/>
      <c r="G34" s="5"/>
      <c r="H34" s="5"/>
      <c r="J34" s="5"/>
      <c r="K34" s="5"/>
      <c r="L34" s="5"/>
      <c r="M34" s="5"/>
      <c r="N34" s="5"/>
      <c r="O34" s="5"/>
      <c r="P34" s="5"/>
      <c r="R34" s="5"/>
      <c r="S34" s="5"/>
      <c r="T34" s="5"/>
      <c r="U34" s="5"/>
      <c r="V34" s="5"/>
      <c r="W34" s="5"/>
      <c r="X34" s="5"/>
      <c r="Z34" s="5"/>
      <c r="AA34" s="5"/>
      <c r="AB34" s="5"/>
      <c r="AC34" s="5"/>
      <c r="AD34" s="5"/>
      <c r="AE34" s="5"/>
      <c r="AF34" s="5"/>
      <c r="AG34" s="5"/>
      <c r="AH34" s="5"/>
    </row>
    <row r="35" spans="2:34" ht="15.4" customHeight="1" x14ac:dyDescent="0.4">
      <c r="B35" s="5"/>
      <c r="C35" s="5"/>
      <c r="D35" s="5"/>
      <c r="E35" s="5"/>
      <c r="F35" s="5"/>
      <c r="G35" s="5"/>
      <c r="H35" s="5"/>
      <c r="J35" s="5"/>
      <c r="K35" s="5"/>
      <c r="L35" s="5"/>
      <c r="M35" s="5"/>
      <c r="N35" s="5"/>
      <c r="O35" s="5"/>
      <c r="P35" s="5"/>
      <c r="R35" s="5"/>
      <c r="S35" s="5"/>
      <c r="T35" s="5"/>
      <c r="U35" s="5"/>
      <c r="V35" s="5"/>
      <c r="W35" s="5"/>
      <c r="X35" s="5"/>
      <c r="Z35" s="5"/>
      <c r="AA35" s="5"/>
      <c r="AB35" s="5"/>
      <c r="AC35" s="5"/>
      <c r="AD35" s="5"/>
      <c r="AE35" s="5"/>
      <c r="AF35" s="5"/>
      <c r="AG35" s="5"/>
      <c r="AH35" s="5"/>
    </row>
    <row r="36" spans="2:34" ht="15.4" customHeight="1" x14ac:dyDescent="0.4">
      <c r="B36" s="5"/>
      <c r="C36" s="5"/>
      <c r="D36" s="5"/>
      <c r="E36" s="5"/>
      <c r="F36" s="5"/>
      <c r="G36" s="5"/>
      <c r="H36" s="5"/>
      <c r="J36" s="5"/>
      <c r="K36" s="5"/>
      <c r="L36" s="5"/>
      <c r="M36" s="5"/>
      <c r="N36" s="5"/>
      <c r="O36" s="5"/>
      <c r="P36" s="5"/>
      <c r="R36" s="5"/>
      <c r="S36" s="5"/>
      <c r="T36" s="5"/>
      <c r="U36" s="5"/>
      <c r="V36" s="5"/>
      <c r="W36" s="5"/>
      <c r="X36" s="5"/>
      <c r="Z36" s="5"/>
      <c r="AA36" s="5"/>
      <c r="AB36" s="5"/>
      <c r="AC36" s="5"/>
      <c r="AD36" s="5"/>
      <c r="AE36" s="5"/>
      <c r="AF36" s="5"/>
      <c r="AG36" s="5"/>
      <c r="AH36" s="5"/>
    </row>
    <row r="37" spans="2:34" ht="15.4" customHeight="1" x14ac:dyDescent="0.4">
      <c r="B37" s="5"/>
      <c r="C37" s="5"/>
      <c r="D37" s="5"/>
      <c r="E37" s="5"/>
      <c r="F37" s="5"/>
      <c r="G37" s="5"/>
      <c r="H37" s="5"/>
      <c r="J37" s="5"/>
      <c r="K37" s="5"/>
      <c r="L37" s="5"/>
      <c r="M37" s="5"/>
      <c r="N37" s="5"/>
      <c r="O37" s="5"/>
      <c r="P37" s="5"/>
      <c r="R37" s="5"/>
      <c r="S37" s="5"/>
      <c r="T37" s="5"/>
      <c r="U37" s="5"/>
      <c r="V37" s="5"/>
      <c r="W37" s="5"/>
      <c r="X37" s="5"/>
      <c r="Z37" s="5"/>
      <c r="AA37" s="5"/>
      <c r="AB37" s="5"/>
      <c r="AC37" s="5"/>
      <c r="AD37" s="5"/>
      <c r="AE37" s="5"/>
      <c r="AF37" s="5"/>
      <c r="AG37" s="5"/>
      <c r="AH37" s="5"/>
    </row>
    <row r="38" spans="2:34" ht="15.4" customHeight="1" x14ac:dyDescent="0.4">
      <c r="B38" s="5"/>
      <c r="C38" s="5"/>
      <c r="D38" s="5"/>
      <c r="E38" s="5"/>
      <c r="F38" s="5"/>
      <c r="G38" s="5"/>
      <c r="H38" s="5"/>
      <c r="J38" s="5"/>
      <c r="K38" s="5"/>
      <c r="L38" s="5"/>
      <c r="M38" s="5"/>
      <c r="N38" s="5"/>
      <c r="O38" s="5"/>
      <c r="P38" s="5"/>
      <c r="R38" s="5"/>
      <c r="S38" s="5"/>
      <c r="T38" s="5"/>
      <c r="U38" s="5"/>
      <c r="V38" s="5"/>
      <c r="W38" s="5"/>
      <c r="X38" s="5"/>
      <c r="Z38" s="5"/>
      <c r="AA38" s="5"/>
      <c r="AB38" s="5"/>
      <c r="AC38" s="5"/>
      <c r="AD38" s="5"/>
      <c r="AE38" s="5"/>
      <c r="AF38" s="5"/>
      <c r="AG38" s="5"/>
      <c r="AH38" s="5"/>
    </row>
    <row r="39" spans="2:34" ht="15.4" customHeight="1" x14ac:dyDescent="0.4">
      <c r="B39" s="5"/>
      <c r="C39" s="5"/>
      <c r="D39" s="5"/>
      <c r="E39" s="5"/>
      <c r="F39" s="5"/>
      <c r="G39" s="5"/>
      <c r="H39" s="5"/>
      <c r="J39" s="5"/>
      <c r="K39" s="5"/>
      <c r="L39" s="5"/>
      <c r="M39" s="5"/>
      <c r="N39" s="5"/>
      <c r="O39" s="5"/>
      <c r="P39" s="5"/>
      <c r="R39" s="5"/>
      <c r="S39" s="5"/>
      <c r="T39" s="5"/>
      <c r="U39" s="5"/>
      <c r="V39" s="5"/>
      <c r="W39" s="5"/>
      <c r="X39" s="5"/>
      <c r="Z39" s="5"/>
      <c r="AA39" s="5"/>
      <c r="AB39" s="5"/>
      <c r="AC39" s="5"/>
      <c r="AD39" s="5"/>
      <c r="AE39" s="5"/>
      <c r="AF39" s="5"/>
      <c r="AG39" s="5"/>
      <c r="AH39" s="5"/>
    </row>
    <row r="40" spans="2:34" ht="15.4" customHeight="1" x14ac:dyDescent="0.4">
      <c r="B40" s="5"/>
      <c r="C40" s="5"/>
      <c r="D40" s="5"/>
      <c r="E40" s="5"/>
      <c r="F40" s="5"/>
      <c r="G40" s="5"/>
      <c r="H40" s="5"/>
      <c r="J40" s="5"/>
      <c r="K40" s="5"/>
      <c r="L40" s="5"/>
      <c r="M40" s="5"/>
      <c r="N40" s="5"/>
      <c r="O40" s="5"/>
      <c r="P40" s="5"/>
      <c r="R40" s="5"/>
      <c r="S40" s="5"/>
      <c r="T40" s="5"/>
      <c r="U40" s="5"/>
      <c r="V40" s="5"/>
      <c r="W40" s="5"/>
      <c r="X40" s="5"/>
      <c r="Z40" s="5"/>
      <c r="AA40" s="5"/>
      <c r="AB40" s="5"/>
      <c r="AC40" s="5"/>
      <c r="AD40" s="5"/>
      <c r="AE40" s="5"/>
      <c r="AF40" s="5"/>
      <c r="AG40" s="5"/>
      <c r="AH40" s="5"/>
    </row>
    <row r="41" spans="2:34" ht="15.4" customHeight="1" x14ac:dyDescent="0.4">
      <c r="B41" s="5"/>
      <c r="C41" s="5"/>
      <c r="D41" s="5"/>
      <c r="E41" s="5"/>
      <c r="F41" s="5"/>
      <c r="G41" s="5"/>
      <c r="H41" s="5"/>
      <c r="J41" s="5"/>
      <c r="K41" s="5"/>
      <c r="L41" s="5"/>
      <c r="M41" s="5"/>
      <c r="N41" s="5"/>
      <c r="O41" s="5"/>
      <c r="P41" s="5"/>
      <c r="R41" s="5"/>
      <c r="S41" s="5"/>
      <c r="T41" s="5"/>
      <c r="U41" s="5"/>
      <c r="V41" s="5"/>
      <c r="W41" s="5"/>
      <c r="X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34" ht="15.4" customHeight="1" x14ac:dyDescent="0.4">
      <c r="B42" s="5"/>
      <c r="C42" s="5"/>
      <c r="D42" s="5"/>
      <c r="E42" s="5"/>
      <c r="F42" s="5"/>
      <c r="G42" s="5"/>
      <c r="H42" s="5"/>
      <c r="J42" s="5"/>
      <c r="K42" s="5"/>
      <c r="L42" s="5"/>
      <c r="M42" s="5"/>
      <c r="N42" s="5"/>
      <c r="O42" s="5"/>
      <c r="P42" s="5"/>
      <c r="R42" s="5"/>
      <c r="S42" s="5"/>
      <c r="T42" s="5"/>
      <c r="U42" s="5"/>
      <c r="V42" s="5"/>
      <c r="W42" s="5"/>
      <c r="X42" s="5"/>
      <c r="Z42" s="5"/>
      <c r="AA42" s="5"/>
      <c r="AB42" s="5"/>
      <c r="AC42" s="5"/>
      <c r="AD42" s="5"/>
      <c r="AE42" s="5"/>
      <c r="AF42" s="5"/>
      <c r="AG42" s="5"/>
      <c r="AH42" s="5"/>
    </row>
    <row r="43" spans="2:34" ht="15.4" customHeight="1" x14ac:dyDescent="0.4">
      <c r="B43" s="5"/>
      <c r="C43" s="5"/>
      <c r="D43" s="5"/>
      <c r="E43" s="5"/>
      <c r="F43" s="5"/>
      <c r="G43" s="5"/>
      <c r="H43" s="5"/>
      <c r="J43" s="5"/>
      <c r="K43" s="5"/>
      <c r="L43" s="5"/>
      <c r="M43" s="5"/>
      <c r="N43" s="5"/>
      <c r="O43" s="5"/>
      <c r="P43" s="5"/>
      <c r="R43" s="5"/>
      <c r="S43" s="5"/>
      <c r="T43" s="5"/>
      <c r="U43" s="5"/>
      <c r="V43" s="5"/>
      <c r="W43" s="5"/>
      <c r="X43" s="5"/>
      <c r="Z43" s="5"/>
      <c r="AA43" s="5"/>
      <c r="AB43" s="5"/>
      <c r="AC43" s="5"/>
      <c r="AD43" s="5"/>
      <c r="AE43" s="5"/>
      <c r="AF43" s="5"/>
      <c r="AG43" s="5"/>
      <c r="AH43" s="5"/>
    </row>
    <row r="44" spans="2:34" ht="15.4" customHeight="1" x14ac:dyDescent="0.4">
      <c r="B44" s="5"/>
      <c r="C44" s="5"/>
      <c r="D44" s="5"/>
      <c r="E44" s="5"/>
      <c r="F44" s="5"/>
      <c r="G44" s="5"/>
      <c r="H44" s="5"/>
      <c r="J44" s="5"/>
      <c r="K44" s="5"/>
      <c r="L44" s="5"/>
      <c r="M44" s="5"/>
      <c r="N44" s="5"/>
      <c r="O44" s="5"/>
      <c r="P44" s="5"/>
      <c r="R44" s="5"/>
      <c r="S44" s="5"/>
      <c r="T44" s="5"/>
      <c r="U44" s="5"/>
      <c r="V44" s="5"/>
      <c r="W44" s="5"/>
      <c r="X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ht="15.4" customHeight="1" x14ac:dyDescent="0.4">
      <c r="B45" s="5"/>
      <c r="C45" s="5"/>
      <c r="D45" s="5"/>
      <c r="E45" s="5"/>
      <c r="F45" s="5"/>
      <c r="G45" s="5"/>
      <c r="H45" s="5"/>
      <c r="J45" s="5"/>
      <c r="K45" s="5"/>
      <c r="L45" s="5"/>
      <c r="M45" s="5"/>
      <c r="N45" s="5"/>
      <c r="O45" s="5"/>
      <c r="P45" s="5"/>
      <c r="R45" s="5"/>
      <c r="S45" s="5"/>
      <c r="T45" s="5"/>
      <c r="U45" s="5"/>
      <c r="V45" s="5"/>
      <c r="W45" s="5"/>
      <c r="X45" s="5"/>
      <c r="Z45" s="5"/>
      <c r="AA45" s="5"/>
      <c r="AB45" s="5"/>
      <c r="AC45" s="5"/>
      <c r="AD45" s="5"/>
      <c r="AE45" s="5"/>
      <c r="AF45" s="5"/>
      <c r="AG45" s="5"/>
      <c r="AH45" s="5"/>
    </row>
    <row r="46" spans="2:34" ht="15.4" customHeight="1" x14ac:dyDescent="0.4">
      <c r="B46" s="5"/>
      <c r="C46" s="5"/>
      <c r="D46" s="5"/>
      <c r="E46" s="5"/>
      <c r="F46" s="5"/>
      <c r="G46" s="5"/>
      <c r="H46" s="5"/>
      <c r="J46" s="5"/>
      <c r="K46" s="5"/>
      <c r="L46" s="5"/>
      <c r="M46" s="5"/>
      <c r="N46" s="5"/>
      <c r="O46" s="5"/>
      <c r="P46" s="5"/>
      <c r="R46" s="5"/>
      <c r="S46" s="5"/>
      <c r="T46" s="5"/>
      <c r="U46" s="5"/>
      <c r="V46" s="5"/>
      <c r="W46" s="5"/>
      <c r="X46" s="5"/>
      <c r="Z46" s="5"/>
      <c r="AA46" s="5"/>
      <c r="AB46" s="5"/>
      <c r="AC46" s="5"/>
      <c r="AD46" s="5"/>
      <c r="AE46" s="5"/>
      <c r="AF46" s="5"/>
      <c r="AG46" s="5"/>
      <c r="AH46" s="5"/>
    </row>
    <row r="47" spans="2:34" ht="15.4" customHeight="1" x14ac:dyDescent="0.4">
      <c r="B47" s="5"/>
      <c r="C47" s="5"/>
      <c r="D47" s="5"/>
      <c r="E47" s="5"/>
      <c r="F47" s="5"/>
      <c r="G47" s="5"/>
      <c r="H47" s="5"/>
      <c r="J47" s="5"/>
      <c r="K47" s="5"/>
      <c r="L47" s="5"/>
      <c r="M47" s="5"/>
      <c r="N47" s="5"/>
      <c r="O47" s="5"/>
      <c r="P47" s="5"/>
      <c r="R47" s="5"/>
      <c r="S47" s="5"/>
      <c r="T47" s="5"/>
      <c r="U47" s="5"/>
      <c r="V47" s="5"/>
      <c r="W47" s="5"/>
      <c r="X47" s="5"/>
      <c r="Z47" s="5"/>
      <c r="AA47" s="5"/>
      <c r="AB47" s="5"/>
      <c r="AC47" s="5"/>
      <c r="AD47" s="5"/>
      <c r="AE47" s="5"/>
      <c r="AF47" s="5"/>
      <c r="AG47" s="5"/>
      <c r="AH47" s="5"/>
    </row>
    <row r="48" spans="2:34" ht="15.4" customHeight="1" x14ac:dyDescent="0.4">
      <c r="B48" s="5"/>
      <c r="C48" s="5"/>
      <c r="D48" s="5"/>
      <c r="E48" s="5"/>
      <c r="F48" s="5"/>
      <c r="G48" s="5"/>
      <c r="H48" s="5"/>
      <c r="J48" s="5"/>
      <c r="K48" s="5"/>
      <c r="L48" s="5"/>
      <c r="M48" s="5"/>
      <c r="N48" s="5"/>
      <c r="O48" s="5"/>
      <c r="P48" s="5"/>
      <c r="R48" s="5"/>
      <c r="S48" s="5"/>
      <c r="T48" s="5"/>
      <c r="U48" s="5"/>
      <c r="V48" s="5"/>
      <c r="W48" s="5"/>
      <c r="X48" s="5"/>
      <c r="Z48" s="5"/>
      <c r="AA48" s="5"/>
      <c r="AB48" s="5"/>
      <c r="AC48" s="5"/>
      <c r="AD48" s="5"/>
      <c r="AE48" s="5"/>
      <c r="AF48" s="5"/>
      <c r="AG48" s="5"/>
      <c r="AH48" s="5"/>
    </row>
    <row r="49" spans="2:34" ht="15.4" customHeight="1" x14ac:dyDescent="0.4">
      <c r="B49" s="5"/>
      <c r="C49" s="5"/>
      <c r="D49" s="5"/>
      <c r="E49" s="5"/>
      <c r="F49" s="5"/>
      <c r="G49" s="5"/>
      <c r="H49" s="5"/>
      <c r="J49" s="5"/>
      <c r="K49" s="5"/>
      <c r="L49" s="5"/>
      <c r="M49" s="5"/>
      <c r="N49" s="5"/>
      <c r="O49" s="5"/>
      <c r="P49" s="5"/>
      <c r="R49" s="5"/>
      <c r="S49" s="5"/>
      <c r="T49" s="5"/>
      <c r="U49" s="5"/>
      <c r="V49" s="5"/>
      <c r="W49" s="5"/>
      <c r="X49" s="5"/>
      <c r="Z49" s="5"/>
      <c r="AA49" s="5"/>
      <c r="AB49" s="5"/>
      <c r="AC49" s="5"/>
      <c r="AD49" s="5"/>
      <c r="AE49" s="5"/>
      <c r="AF49" s="5"/>
      <c r="AG49" s="5"/>
      <c r="AH49" s="5"/>
    </row>
    <row r="50" spans="2:34" ht="15.4" customHeight="1" x14ac:dyDescent="0.4">
      <c r="B50" s="5"/>
      <c r="C50" s="5"/>
      <c r="D50" s="5"/>
      <c r="E50" s="5"/>
      <c r="F50" s="5"/>
      <c r="G50" s="5"/>
      <c r="H50" s="5"/>
      <c r="J50" s="5"/>
      <c r="K50" s="5"/>
      <c r="L50" s="5"/>
      <c r="M50" s="5"/>
      <c r="N50" s="5"/>
      <c r="O50" s="5"/>
      <c r="P50" s="5"/>
      <c r="R50" s="5"/>
      <c r="S50" s="5"/>
      <c r="T50" s="5"/>
      <c r="U50" s="5"/>
      <c r="V50" s="5"/>
      <c r="W50" s="5"/>
      <c r="X50" s="5"/>
      <c r="Y50" s="12"/>
      <c r="Z50" s="5"/>
      <c r="AA50" s="5"/>
      <c r="AB50" s="5"/>
      <c r="AC50" s="5"/>
      <c r="AD50" s="5"/>
      <c r="AE50" s="5"/>
      <c r="AF50" s="5"/>
      <c r="AG50" s="5"/>
      <c r="AH50" s="5"/>
    </row>
    <row r="51" spans="2:34" ht="15.4" customHeight="1" x14ac:dyDescent="0.4">
      <c r="B51" s="5"/>
      <c r="C51" s="5"/>
      <c r="D51" s="5"/>
      <c r="E51" s="5"/>
      <c r="F51" s="5"/>
      <c r="G51" s="5"/>
      <c r="H51" s="5"/>
      <c r="J51" s="5"/>
      <c r="K51" s="5"/>
      <c r="L51" s="5"/>
      <c r="M51" s="5"/>
      <c r="N51" s="5"/>
      <c r="O51" s="5"/>
      <c r="P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  <c r="AE51" s="5"/>
      <c r="AF51" s="5"/>
      <c r="AG51" s="5"/>
      <c r="AH51" s="5"/>
    </row>
    <row r="52" spans="2:34" ht="15.4" customHeight="1" x14ac:dyDescent="0.4">
      <c r="B52" s="5"/>
      <c r="C52" s="5"/>
      <c r="D52" s="5"/>
      <c r="E52" s="5"/>
      <c r="F52" s="5"/>
      <c r="G52" s="5"/>
      <c r="H52" s="5"/>
      <c r="J52" s="5"/>
      <c r="K52" s="5"/>
      <c r="L52" s="5"/>
      <c r="M52" s="5"/>
      <c r="N52" s="5"/>
      <c r="O52" s="5"/>
      <c r="P52" s="5"/>
      <c r="R52" s="5"/>
      <c r="S52" s="5"/>
      <c r="T52" s="5"/>
      <c r="U52" s="5"/>
      <c r="V52" s="5"/>
      <c r="W52" s="5"/>
      <c r="X52" s="5"/>
      <c r="Z52" s="5"/>
      <c r="AA52" s="5"/>
      <c r="AB52" s="5"/>
      <c r="AC52" s="5"/>
      <c r="AD52" s="5"/>
      <c r="AE52" s="5"/>
      <c r="AF52" s="5"/>
      <c r="AG52" s="5"/>
      <c r="AH52" s="5"/>
    </row>
    <row r="53" spans="2:34" ht="15.4" customHeight="1" x14ac:dyDescent="0.4">
      <c r="B53" s="5"/>
      <c r="C53" s="5"/>
      <c r="D53" s="5"/>
      <c r="E53" s="5"/>
      <c r="F53" s="5"/>
      <c r="G53" s="5"/>
      <c r="H53" s="5"/>
      <c r="J53" s="5"/>
      <c r="K53" s="5"/>
      <c r="L53" s="5"/>
      <c r="M53" s="5"/>
      <c r="N53" s="5"/>
      <c r="O53" s="5"/>
      <c r="P53" s="5"/>
      <c r="R53" s="5"/>
      <c r="S53" s="5"/>
      <c r="T53" s="5"/>
      <c r="U53" s="5"/>
      <c r="V53" s="5"/>
      <c r="W53" s="5"/>
      <c r="X53" s="5"/>
      <c r="Z53" s="5"/>
      <c r="AA53" s="5"/>
      <c r="AB53" s="5"/>
      <c r="AC53" s="5"/>
      <c r="AD53" s="5"/>
      <c r="AE53" s="5"/>
      <c r="AF53" s="5"/>
      <c r="AG53" s="5"/>
      <c r="AH53" s="5"/>
    </row>
    <row r="56" spans="2:34" s="6" customFormat="1" ht="15.4" thickBot="1" x14ac:dyDescent="0.45"/>
    <row r="57" spans="2:34" ht="15.4" thickTop="1" x14ac:dyDescent="0.4"/>
  </sheetData>
  <sortState ref="J6:L20">
    <sortCondition ref="K6:K20"/>
  </sortState>
  <mergeCells count="4">
    <mergeCell ref="B30:H31"/>
    <mergeCell ref="J30:P31"/>
    <mergeCell ref="R30:X31"/>
    <mergeCell ref="Z30:AH31"/>
  </mergeCells>
  <pageMargins left="0.75" right="0.75" top="1" bottom="1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</dc:creator>
  <cp:lastModifiedBy>eliza</cp:lastModifiedBy>
  <dcterms:created xsi:type="dcterms:W3CDTF">2019-05-28T17:30:40Z</dcterms:created>
  <dcterms:modified xsi:type="dcterms:W3CDTF">2019-06-27T20:21:48Z</dcterms:modified>
</cp:coreProperties>
</file>